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0" yWindow="660" windowWidth="12720" windowHeight="10305"/>
  </bookViews>
  <sheets>
    <sheet name="Eat Meat or Fish" sheetId="9" r:id="rId1"/>
    <sheet name="Amount" sheetId="10" r:id="rId2"/>
  </sheets>
  <calcPr calcId="145621"/>
</workbook>
</file>

<file path=xl/calcChain.xml><?xml version="1.0" encoding="utf-8"?>
<calcChain xmlns="http://schemas.openxmlformats.org/spreadsheetml/2006/main">
  <c r="O53" i="10" l="1"/>
  <c r="O51" i="10"/>
  <c r="O49" i="10"/>
  <c r="O47" i="10"/>
  <c r="O46" i="10"/>
  <c r="O45" i="10"/>
  <c r="O43" i="10"/>
  <c r="O41" i="10"/>
  <c r="O40" i="10"/>
  <c r="O39" i="10"/>
  <c r="O38" i="10"/>
  <c r="O37" i="10"/>
  <c r="O35" i="10"/>
  <c r="O34" i="10"/>
  <c r="O33" i="10"/>
  <c r="O32" i="10"/>
  <c r="O30" i="10"/>
  <c r="O24" i="10"/>
  <c r="O23" i="10"/>
  <c r="O22" i="10"/>
  <c r="O21" i="10"/>
  <c r="O20" i="10"/>
  <c r="O18" i="10"/>
  <c r="O17" i="10"/>
  <c r="O16" i="10"/>
  <c r="O14" i="10"/>
  <c r="O13" i="10"/>
  <c r="O12" i="10"/>
  <c r="O11" i="10"/>
  <c r="O10" i="10"/>
  <c r="O8" i="10"/>
  <c r="M53" i="10" l="1"/>
  <c r="M51" i="10"/>
  <c r="M49" i="10"/>
  <c r="M46" i="10"/>
  <c r="M45" i="10"/>
  <c r="M41" i="10"/>
  <c r="M40" i="10"/>
  <c r="M39" i="10"/>
  <c r="M38" i="10"/>
  <c r="M37" i="10"/>
  <c r="M35" i="10"/>
  <c r="M34" i="10"/>
  <c r="M33" i="10"/>
  <c r="M32" i="10"/>
  <c r="M30" i="10"/>
  <c r="M24" i="10"/>
  <c r="M23" i="10"/>
  <c r="M22" i="10"/>
  <c r="M21" i="10"/>
  <c r="M20" i="10"/>
  <c r="M18" i="10"/>
  <c r="M17" i="10"/>
  <c r="M15" i="10"/>
  <c r="M14" i="10"/>
  <c r="M13" i="10"/>
  <c r="M12" i="10"/>
  <c r="M11" i="10"/>
  <c r="M10" i="10"/>
  <c r="K53" i="10"/>
  <c r="K52" i="10"/>
  <c r="K51" i="10"/>
  <c r="K49" i="10"/>
  <c r="K47" i="10"/>
  <c r="K46" i="10"/>
  <c r="K45" i="10"/>
  <c r="K43" i="10"/>
  <c r="K41" i="10"/>
  <c r="K40" i="10"/>
  <c r="K39" i="10"/>
  <c r="K38" i="10"/>
  <c r="K37" i="10"/>
  <c r="K35" i="10"/>
  <c r="K34" i="10"/>
  <c r="K33" i="10"/>
  <c r="K32" i="10"/>
  <c r="K30" i="10"/>
  <c r="K28" i="10"/>
  <c r="K24" i="10"/>
  <c r="K23" i="10"/>
  <c r="K22" i="10"/>
  <c r="K21" i="10"/>
  <c r="K20" i="10"/>
  <c r="K18" i="10"/>
  <c r="K17" i="10"/>
  <c r="K15" i="10"/>
  <c r="K14" i="10"/>
  <c r="K13" i="10"/>
  <c r="K12" i="10"/>
  <c r="K11" i="10"/>
  <c r="K10" i="10"/>
  <c r="I53" i="10"/>
  <c r="I52" i="10"/>
  <c r="I51" i="10"/>
  <c r="I49" i="10"/>
  <c r="I48" i="10"/>
  <c r="I47" i="10"/>
  <c r="I46" i="10"/>
  <c r="I45" i="10"/>
  <c r="I43" i="10"/>
  <c r="I42" i="10"/>
  <c r="I41" i="10"/>
  <c r="I40" i="10"/>
  <c r="I39" i="10"/>
  <c r="I37" i="10"/>
  <c r="I35" i="10"/>
  <c r="I34" i="10"/>
  <c r="I33" i="10"/>
  <c r="I32" i="10"/>
  <c r="I30" i="10"/>
  <c r="I28" i="10"/>
  <c r="I27" i="10"/>
  <c r="I26" i="10"/>
  <c r="I25" i="10"/>
  <c r="I24" i="10"/>
  <c r="I23" i="10"/>
  <c r="I22" i="10"/>
  <c r="I21" i="10"/>
  <c r="I20" i="10"/>
  <c r="I18" i="10"/>
  <c r="I17" i="10"/>
  <c r="I16" i="10"/>
  <c r="I15" i="10"/>
  <c r="I14" i="10"/>
  <c r="I13" i="10"/>
  <c r="I12" i="10"/>
  <c r="I11" i="10"/>
  <c r="I10" i="10"/>
  <c r="G53" i="10"/>
  <c r="G52" i="10"/>
  <c r="G51" i="10"/>
  <c r="G49" i="10"/>
  <c r="G48" i="10"/>
  <c r="G47" i="10"/>
  <c r="G46" i="10"/>
  <c r="G45" i="10"/>
  <c r="G43" i="10"/>
  <c r="G41" i="10"/>
  <c r="G40" i="10"/>
  <c r="G39" i="10"/>
  <c r="G37" i="10"/>
  <c r="G35" i="10"/>
  <c r="G34" i="10"/>
  <c r="G33" i="10"/>
  <c r="G32" i="10"/>
  <c r="G31" i="10"/>
  <c r="G30" i="10"/>
  <c r="G28" i="10"/>
  <c r="G26" i="10"/>
  <c r="G24" i="10"/>
  <c r="G23" i="10"/>
  <c r="G22" i="10"/>
  <c r="G21" i="10"/>
  <c r="G20" i="10"/>
  <c r="G18" i="10"/>
  <c r="G17" i="10"/>
  <c r="G16" i="10"/>
  <c r="G15" i="10"/>
  <c r="G14" i="10"/>
  <c r="G13" i="10"/>
  <c r="G12" i="10"/>
  <c r="G11" i="10"/>
  <c r="G10" i="10"/>
  <c r="E11" i="10"/>
  <c r="E12" i="10"/>
  <c r="E13" i="10"/>
  <c r="E14" i="10"/>
  <c r="E15" i="10"/>
  <c r="E16" i="10"/>
  <c r="E17" i="10"/>
  <c r="E18" i="10"/>
  <c r="E20" i="10"/>
  <c r="E21" i="10"/>
  <c r="E22" i="10"/>
  <c r="E23" i="10"/>
  <c r="E24" i="10"/>
  <c r="E25" i="10"/>
  <c r="E27" i="10"/>
  <c r="E28" i="10"/>
  <c r="E30" i="10"/>
  <c r="E31" i="10"/>
  <c r="E32" i="10"/>
  <c r="E33" i="10"/>
  <c r="E34" i="10"/>
  <c r="E35" i="10"/>
  <c r="E37" i="10"/>
  <c r="E39" i="10"/>
  <c r="E40" i="10"/>
  <c r="E41" i="10"/>
  <c r="E43" i="10"/>
  <c r="E45" i="10"/>
  <c r="E46" i="10"/>
  <c r="E47" i="10"/>
  <c r="E49" i="10"/>
  <c r="E51" i="10"/>
  <c r="E52" i="10"/>
  <c r="E53" i="10"/>
  <c r="E10" i="10"/>
  <c r="M8" i="10"/>
  <c r="K8" i="10"/>
  <c r="I8" i="10"/>
  <c r="G8" i="10"/>
  <c r="E8" i="10"/>
  <c r="C8" i="10"/>
  <c r="C53" i="10"/>
  <c r="C52" i="10"/>
  <c r="C51" i="10"/>
  <c r="C49" i="10"/>
  <c r="C48" i="10"/>
  <c r="C47" i="10"/>
  <c r="C46" i="10"/>
  <c r="C45" i="10"/>
  <c r="C43" i="10"/>
  <c r="C42" i="10"/>
  <c r="C41" i="10"/>
  <c r="C40" i="10"/>
  <c r="C39" i="10"/>
  <c r="C38" i="10"/>
  <c r="C37" i="10"/>
  <c r="C35" i="10"/>
  <c r="C34" i="10"/>
  <c r="C33" i="10"/>
  <c r="C32" i="10"/>
  <c r="C31" i="10"/>
  <c r="C30" i="10"/>
  <c r="C28" i="10"/>
  <c r="C27" i="10"/>
  <c r="C26" i="10"/>
  <c r="C25" i="10"/>
  <c r="C24" i="10"/>
  <c r="C23" i="10"/>
  <c r="C22" i="10"/>
  <c r="C21" i="10"/>
  <c r="C20" i="10"/>
  <c r="C18" i="10"/>
  <c r="C17" i="10"/>
  <c r="C16" i="10"/>
  <c r="C15" i="10"/>
  <c r="C14" i="10"/>
  <c r="C13" i="10"/>
  <c r="C12" i="10"/>
  <c r="C11" i="10"/>
  <c r="C10" i="10"/>
  <c r="G53" i="9"/>
  <c r="G51" i="9"/>
  <c r="G49" i="9"/>
  <c r="G47" i="9"/>
  <c r="G46" i="9"/>
  <c r="G45" i="9"/>
  <c r="G43" i="9"/>
  <c r="G41" i="9"/>
  <c r="G40" i="9"/>
  <c r="G39" i="9"/>
  <c r="G38" i="9"/>
  <c r="G37" i="9"/>
  <c r="G35" i="9"/>
  <c r="G34" i="9"/>
  <c r="G33" i="9"/>
  <c r="G32" i="9"/>
  <c r="G30" i="9"/>
  <c r="G24" i="9"/>
  <c r="G23" i="9"/>
  <c r="G22" i="9"/>
  <c r="G21" i="9"/>
  <c r="G20" i="9"/>
  <c r="G18" i="9"/>
  <c r="G17" i="9"/>
  <c r="G16" i="9"/>
  <c r="G14" i="9"/>
  <c r="G13" i="9"/>
  <c r="G12" i="9"/>
  <c r="G11" i="9"/>
  <c r="G10" i="9"/>
  <c r="E53" i="9"/>
  <c r="E52" i="9"/>
  <c r="E51" i="9"/>
  <c r="E49" i="9"/>
  <c r="E48" i="9"/>
  <c r="E47" i="9"/>
  <c r="E46" i="9"/>
  <c r="E45" i="9"/>
  <c r="E43" i="9"/>
  <c r="E42" i="9"/>
  <c r="E41" i="9"/>
  <c r="E40" i="9"/>
  <c r="E39" i="9"/>
  <c r="E38" i="9"/>
  <c r="E37" i="9"/>
  <c r="E35" i="9"/>
  <c r="E34" i="9"/>
  <c r="E33" i="9"/>
  <c r="E32" i="9"/>
  <c r="E31" i="9"/>
  <c r="E30" i="9"/>
  <c r="E28" i="9"/>
  <c r="E27" i="9"/>
  <c r="E26" i="9"/>
  <c r="E25" i="9"/>
  <c r="E24" i="9"/>
  <c r="E23" i="9"/>
  <c r="E22" i="9"/>
  <c r="E21" i="9"/>
  <c r="E20" i="9"/>
  <c r="E18" i="9"/>
  <c r="E17" i="9"/>
  <c r="E16" i="9"/>
  <c r="E15" i="9"/>
  <c r="E14" i="9"/>
  <c r="E13" i="9"/>
  <c r="E12" i="9"/>
  <c r="E11" i="9"/>
  <c r="E10" i="9"/>
  <c r="C53" i="9"/>
  <c r="C52" i="9"/>
  <c r="C51" i="9"/>
  <c r="C49" i="9"/>
  <c r="C48" i="9"/>
  <c r="C47" i="9"/>
  <c r="C46" i="9"/>
  <c r="C45" i="9"/>
  <c r="C43" i="9"/>
  <c r="C42" i="9"/>
  <c r="C41" i="9"/>
  <c r="C40" i="9"/>
  <c r="C39" i="9"/>
  <c r="C38" i="9"/>
  <c r="C37" i="9"/>
  <c r="C35" i="9"/>
  <c r="C34" i="9"/>
  <c r="C33" i="9"/>
  <c r="C32" i="9"/>
  <c r="C31" i="9"/>
  <c r="C30" i="9"/>
  <c r="C28" i="9"/>
  <c r="C27" i="9"/>
  <c r="C26" i="9"/>
  <c r="C25" i="9"/>
  <c r="C24" i="9"/>
  <c r="C23" i="9"/>
  <c r="C22" i="9"/>
  <c r="C21" i="9"/>
  <c r="C20" i="9"/>
  <c r="C11" i="9"/>
  <c r="C12" i="9"/>
  <c r="C13" i="9"/>
  <c r="C14" i="9"/>
  <c r="C15" i="9"/>
  <c r="C16" i="9"/>
  <c r="C17" i="9"/>
  <c r="C18" i="9"/>
  <c r="C10" i="9"/>
  <c r="C8" i="9"/>
  <c r="E8" i="9"/>
  <c r="G8" i="9"/>
</calcChain>
</file>

<file path=xl/sharedStrings.xml><?xml version="1.0" encoding="utf-8"?>
<sst xmlns="http://schemas.openxmlformats.org/spreadsheetml/2006/main" count="202" uniqueCount="58">
  <si>
    <t>Yellowknife</t>
  </si>
  <si>
    <t>No</t>
  </si>
  <si>
    <t>Yes</t>
  </si>
  <si>
    <t>%</t>
  </si>
  <si>
    <t>Total Households</t>
  </si>
  <si>
    <t>Northwest Territories</t>
  </si>
  <si>
    <t>Source: 2014 NWT Community Survey</t>
  </si>
  <si>
    <t>All (90+%)</t>
  </si>
  <si>
    <t>Most (75%)</t>
  </si>
  <si>
    <t>Half (50%)</t>
  </si>
  <si>
    <t>Some (25%)</t>
  </si>
  <si>
    <t>Very little (10%)</t>
  </si>
  <si>
    <t xml:space="preserve">Eat meat/fish obtained through hunting/fishing </t>
  </si>
  <si>
    <t>Total amount of meat/fish eaten obtained through hunting or fishing</t>
  </si>
  <si>
    <t>Notes: Sum of categories may not always equal the total due to weighting and "not stated" response categories. "x" indicates zero or too small to be expressed.</t>
  </si>
  <si>
    <t xml:space="preserve">Northwest Territories, 2014 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</si>
  <si>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</si>
  <si>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</si>
  <si>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</si>
  <si>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</si>
  <si>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</si>
  <si>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</si>
  <si>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</si>
  <si>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</si>
  <si>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</si>
  <si>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</si>
  <si>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</si>
  <si>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</si>
  <si>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</si>
  <si>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Reserve</t>
  </si>
  <si>
    <t>Jean Marie River</t>
  </si>
  <si>
    <t>Nahanni Butte</t>
  </si>
  <si>
    <t>Wrigley</t>
  </si>
  <si>
    <t>Sahtu</t>
  </si>
  <si>
    <t>Colville Lake</t>
  </si>
  <si>
    <t>Fort Good Hope</t>
  </si>
  <si>
    <t>Norman Wells</t>
  </si>
  <si>
    <t>Tulita</t>
  </si>
  <si>
    <t>South Slave</t>
  </si>
  <si>
    <t>Enterprise</t>
  </si>
  <si>
    <t>Fort Resolution</t>
  </si>
  <si>
    <t>Fort Smith</t>
  </si>
  <si>
    <t>Hay River</t>
  </si>
  <si>
    <t>Kakisa</t>
  </si>
  <si>
    <t>Tłįchǫ</t>
    <phoneticPr fontId="1" type="noConversion"/>
  </si>
  <si>
    <t>Behchokǫ̀</t>
    <phoneticPr fontId="1" type="noConversion"/>
  </si>
  <si>
    <t>Gamètì</t>
    <phoneticPr fontId="1" type="noConversion"/>
  </si>
  <si>
    <t>Wekweètì</t>
  </si>
  <si>
    <t>Whatì</t>
    <phoneticPr fontId="1" type="noConversion"/>
  </si>
  <si>
    <t>Yellowknife Area</t>
  </si>
  <si>
    <t>Detah</t>
  </si>
  <si>
    <t>x</t>
  </si>
  <si>
    <t>Amount of Meat or Fish Obtained from Hunting or Fishing, by Community</t>
  </si>
  <si>
    <t>Households Eating Meat or Fish Obtained from Hunting or Fishing in 2013</t>
  </si>
  <si>
    <t>Délįne</t>
    <phoneticPr fontId="1" type="noConversion"/>
  </si>
  <si>
    <t>Łutselk’e</t>
  </si>
  <si>
    <t>None</t>
  </si>
  <si>
    <t>Sambaa K'e (Trout Lake)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</si>
</sst>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Tahoma"/>
      <family val="2"/>
    </font>
    <font>
      <b/>
      <sz val="12"/>
      <color theme="4" tint="-0.249977111117893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0.5"/>
      <name val="Calibri"/>
      <family val="2"/>
      <scheme val="minor"/>
    </font>
    <font>
      <b/>
      <sz val="10.5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i/>
      <sz val="8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5" fillId="0" borderId="0"/>
  </cellStyleXfs>
  <cellXfs count="35">
    <xf numFmtId="0" fontId="0" fillId="0" borderId="0" xfId="0"/>
    <xf numFmtId="0" fontId="2" fillId="0" borderId="0" xfId="3" applyFont="1" applyBorder="1" applyAlignment="1">
      <alignment wrapText="1"/>
    </xf>
    <xf numFmtId="0" fontId="1" fillId="0" borderId="0" xfId="3" applyBorder="1"/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7" fillId="0" borderId="2" xfId="3" applyFont="1" applyBorder="1" applyAlignment="1">
      <alignment wrapText="1"/>
    </xf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right" wrapText="1"/>
    </xf>
    <xf numFmtId="0" fontId="7" fillId="0" borderId="0" xfId="3" applyFont="1" applyBorder="1" applyAlignment="1">
      <alignment wrapText="1"/>
    </xf>
    <xf numFmtId="0" fontId="7" fillId="0" borderId="0" xfId="3" applyFont="1" applyBorder="1" applyAlignment="1">
      <alignment horizontal="right" wrapText="1"/>
    </xf>
    <xf numFmtId="0" fontId="8" fillId="0" borderId="0" xfId="3" applyFont="1" applyBorder="1" applyAlignment="1">
      <alignment horizontal="left" vertical="top" wrapText="1"/>
    </xf>
    <xf numFmtId="164" fontId="8" fillId="0" borderId="0" xfId="1" applyNumberFormat="1" applyFont="1" applyBorder="1" applyAlignment="1">
      <alignment horizontal="right" vertical="center"/>
    </xf>
    <xf numFmtId="165" fontId="8" fillId="0" borderId="0" xfId="1" applyNumberFormat="1" applyFont="1" applyBorder="1" applyAlignment="1">
      <alignment horizontal="right" vertical="center"/>
    </xf>
    <xf numFmtId="0" fontId="7" fillId="0" borderId="0" xfId="3" applyFont="1" applyBorder="1" applyAlignment="1">
      <alignment horizontal="left" vertical="top" wrapText="1"/>
    </xf>
    <xf numFmtId="0" fontId="9" fillId="0" borderId="0" xfId="4" applyFont="1" applyBorder="1" applyAlignment="1">
      <alignment horizontal="left" vertical="top" wrapText="1" indent="1"/>
    </xf>
    <xf numFmtId="164" fontId="7" fillId="0" borderId="0" xfId="1" applyNumberFormat="1" applyFont="1" applyBorder="1" applyAlignment="1">
      <alignment horizontal="right" vertical="center"/>
    </xf>
    <xf numFmtId="165" fontId="7" fillId="0" borderId="0" xfId="1" applyNumberFormat="1" applyFont="1" applyBorder="1" applyAlignment="1">
      <alignment horizontal="right" vertical="center"/>
    </xf>
    <xf numFmtId="0" fontId="7" fillId="0" borderId="0" xfId="4" applyFont="1" applyBorder="1" applyAlignment="1">
      <alignment horizontal="left" vertical="top" wrapText="1" indent="2"/>
    </xf>
    <xf numFmtId="0" fontId="7" fillId="0" borderId="0" xfId="4" applyFont="1" applyBorder="1" applyAlignment="1">
      <alignment horizontal="left" vertical="top" wrapText="1"/>
    </xf>
    <xf numFmtId="0" fontId="10" fillId="0" borderId="0" xfId="0" applyFont="1" applyAlignment="1">
      <alignment horizontal="left" indent="2"/>
    </xf>
    <xf numFmtId="0" fontId="11" fillId="0" borderId="0" xfId="5" applyFont="1" applyAlignment="1">
      <alignment horizontal="left" vertical="center" indent="1"/>
    </xf>
    <xf numFmtId="0" fontId="10" fillId="0" borderId="0" xfId="0" applyFont="1" applyAlignment="1">
      <alignment horizontal="left" vertical="center" indent="2"/>
    </xf>
    <xf numFmtId="0" fontId="12" fillId="0" borderId="0" xfId="0" applyFont="1" applyAlignment="1">
      <alignment horizontal="left"/>
    </xf>
    <xf numFmtId="0" fontId="0" fillId="0" borderId="3" xfId="0" applyFont="1" applyBorder="1"/>
    <xf numFmtId="0" fontId="0" fillId="0" borderId="3" xfId="0" applyFont="1" applyBorder="1" applyAlignment="1">
      <alignment horizontal="right"/>
    </xf>
    <xf numFmtId="0" fontId="13" fillId="0" borderId="0" xfId="3" applyFont="1" applyFill="1" applyBorder="1" applyAlignment="1">
      <alignment horizontal="left" vertical="center"/>
    </xf>
    <xf numFmtId="0" fontId="7" fillId="0" borderId="4" xfId="3" applyFont="1" applyBorder="1" applyAlignment="1">
      <alignment wrapText="1"/>
    </xf>
    <xf numFmtId="0" fontId="7" fillId="0" borderId="3" xfId="3" applyFont="1" applyBorder="1" applyAlignment="1">
      <alignment wrapText="1"/>
    </xf>
    <xf numFmtId="0" fontId="7" fillId="0" borderId="3" xfId="3" applyFont="1" applyBorder="1" applyAlignment="1">
      <alignment horizontal="right" wrapText="1"/>
    </xf>
    <xf numFmtId="0" fontId="8" fillId="2" borderId="2" xfId="3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8" fillId="2" borderId="4" xfId="3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3" xfId="2"/>
    <cellStyle name="Normal_For web" xfId="3"/>
    <cellStyle name="Normal_Sheet1" xfId="4"/>
    <cellStyle name="Normal_Workbook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workbookViewId="0">
      <selection sqref="A1:H1"/>
    </sheetView>
  </sheetViews>
  <sheetFormatPr defaultRowHeight="15" x14ac:dyDescent="0.25"/>
  <cols>
    <col min="1" max="1" width="25.28515625" customWidth="1"/>
    <col min="2" max="2" width="11.7109375" customWidth="1"/>
    <col min="3" max="3" width="8.7109375" customWidth="1"/>
    <col min="4" max="4" width="11.7109375" customWidth="1"/>
    <col min="5" max="5" width="8.7109375" customWidth="1"/>
    <col min="6" max="6" width="11.7109375" customWidth="1"/>
    <col min="7" max="7" width="8.7109375" customWidth="1"/>
    <col min="8" max="8" width="11.7109375" customWidth="1"/>
    <col min="9" max="9" width="8.7109375" customWidth="1"/>
    <col min="10" max="10" width="11.7109375" customWidth="1"/>
    <col min="11" max="11" width="8.7109375" customWidth="1"/>
    <col min="13" max="13" width="9.7109375" customWidth="1"/>
    <col min="14" max="14" width="9.5703125" bestFit="1" customWidth="1"/>
  </cols>
  <sheetData>
    <row r="1" spans="1:9" ht="18.75" x14ac:dyDescent="0.3">
      <c r="A1" s="33" t="s">
        <v>53</v>
      </c>
      <c r="B1" s="33"/>
      <c r="C1" s="33"/>
      <c r="D1" s="33"/>
      <c r="E1" s="33"/>
      <c r="F1" s="33"/>
      <c r="G1" s="33"/>
      <c r="H1" s="33"/>
    </row>
    <row r="2" spans="1:9" ht="18.75" x14ac:dyDescent="0.3">
      <c r="A2" s="25" t="s">
        <v>15</v>
      </c>
      <c r="B2" s="4"/>
      <c r="C2" s="4"/>
      <c r="D2" s="4"/>
      <c r="E2" s="4"/>
      <c r="F2" s="4"/>
      <c r="G2" s="4"/>
    </row>
    <row r="3" spans="1:9" ht="15.75" x14ac:dyDescent="0.25">
      <c r="A3" s="7"/>
      <c r="B3" s="4"/>
      <c r="C3" s="4"/>
      <c r="D3" s="4"/>
      <c r="E3" s="4"/>
      <c r="F3" s="4"/>
      <c r="G3" s="4"/>
    </row>
    <row r="4" spans="1:9" ht="12.95" customHeight="1" x14ac:dyDescent="0.25">
      <c r="A4" s="4"/>
      <c r="B4" s="4"/>
      <c r="C4" s="4"/>
      <c r="D4" s="4"/>
      <c r="E4" s="4"/>
      <c r="F4" s="4"/>
      <c r="G4" s="4"/>
    </row>
    <row r="5" spans="1:9" ht="15.75" customHeight="1" x14ac:dyDescent="0.25">
      <c r="A5" s="8"/>
      <c r="B5" s="8"/>
      <c r="C5" s="8"/>
      <c r="D5" s="32" t="s">
        <v>12</v>
      </c>
      <c r="E5" s="32"/>
      <c r="F5" s="32"/>
      <c r="G5" s="32"/>
      <c r="H5" s="1"/>
      <c r="I5" s="2"/>
    </row>
    <row r="6" spans="1:9" ht="24.75" x14ac:dyDescent="0.25">
      <c r="A6" s="9"/>
      <c r="B6" s="10" t="s">
        <v>4</v>
      </c>
      <c r="C6" s="10" t="s">
        <v>3</v>
      </c>
      <c r="D6" s="10" t="s">
        <v>2</v>
      </c>
      <c r="E6" s="10" t="s">
        <v>3</v>
      </c>
      <c r="F6" s="10" t="s">
        <v>1</v>
      </c>
      <c r="G6" s="10" t="s">
        <v>3</v>
      </c>
    </row>
    <row r="7" spans="1:9" ht="12.95" customHeight="1" x14ac:dyDescent="0.25">
      <c r="A7" s="11"/>
      <c r="B7" s="12"/>
      <c r="C7" s="12"/>
      <c r="D7" s="12"/>
      <c r="E7" s="12"/>
      <c r="F7" s="12"/>
      <c r="G7" s="12"/>
    </row>
    <row r="8" spans="1:9" ht="12.95" customHeight="1" x14ac:dyDescent="0.25">
      <c r="A8" s="13" t="s">
        <v>5</v>
      </c>
      <c r="B8" s="14">
        <v>14729.257093701248</v>
      </c>
      <c r="C8" s="15">
        <f>B8/$B8*100</f>
        <v>100</v>
      </c>
      <c r="D8" s="14">
        <v>9574.2961061115529</v>
      </c>
      <c r="E8" s="15">
        <f>D8/$B8*100</f>
        <v>65.001894156670403</v>
      </c>
      <c r="F8" s="14">
        <v>5101.8067758129891</v>
      </c>
      <c r="G8" s="15">
        <f>F8/$B8*100</f>
        <v>34.637230807755422</v>
      </c>
    </row>
    <row r="9" spans="1:9" ht="12.95" customHeight="1" x14ac:dyDescent="0.25">
      <c r="A9" s="16"/>
      <c r="B9" s="14"/>
      <c r="C9" s="14"/>
      <c r="D9" s="14"/>
      <c r="E9" s="14"/>
      <c r="F9" s="14"/>
      <c r="G9" s="14"/>
    </row>
    <row r="10" spans="1:9" ht="12.95" customHeight="1" x14ac:dyDescent="0.25">
      <c r="A10" s="17" t="s">
        <v>16</v>
      </c>
      <c r="B10" s="18">
        <v>2376.1872427444605</v>
      </c>
      <c r="C10" s="19">
        <f>B10/$B10*100</f>
        <v>100</v>
      </c>
      <c r="D10" s="18">
        <v>1861.6203283272769</v>
      </c>
      <c r="E10" s="19">
        <f>D10/$B10*100</f>
        <v>78.344849885530635</v>
      </c>
      <c r="F10" s="18">
        <v>502.03309716254546</v>
      </c>
      <c r="G10" s="19">
        <f>F10/$B10*100</f>
        <v>21.127674121451172</v>
      </c>
    </row>
    <row r="11" spans="1:9" ht="12.95" customHeight="1" x14ac:dyDescent="0.25">
      <c r="A11" s="20" t="s">
        <v>17</v>
      </c>
      <c r="B11" s="18">
        <v>225.52627022100717</v>
      </c>
      <c r="C11" s="19">
        <f t="shared" ref="C11:E53" si="0">B11/$B11*100</f>
        <v>100</v>
      </c>
      <c r="D11" s="18">
        <v>214.07780056201111</v>
      </c>
      <c r="E11" s="19">
        <f t="shared" si="0"/>
        <v>94.923664703106652</v>
      </c>
      <c r="F11" s="18">
        <v>11.448469658995929</v>
      </c>
      <c r="G11" s="19">
        <f t="shared" ref="G11" si="1">F11/$B11*100</f>
        <v>5.0763352968932907</v>
      </c>
    </row>
    <row r="12" spans="1:9" ht="12.95" customHeight="1" x14ac:dyDescent="0.25">
      <c r="A12" s="20" t="s">
        <v>18</v>
      </c>
      <c r="B12" s="18">
        <v>276.94545454545619</v>
      </c>
      <c r="C12" s="19">
        <f t="shared" si="0"/>
        <v>100</v>
      </c>
      <c r="D12" s="18">
        <v>268.29090909091065</v>
      </c>
      <c r="E12" s="19">
        <f t="shared" si="0"/>
        <v>96.874999999999986</v>
      </c>
      <c r="F12" s="18">
        <v>8.654545454545481</v>
      </c>
      <c r="G12" s="19">
        <f t="shared" ref="G12" si="2">F12/$B12*100</f>
        <v>3.1249999999999911</v>
      </c>
    </row>
    <row r="13" spans="1:9" ht="12.95" customHeight="1" x14ac:dyDescent="0.25">
      <c r="A13" s="20" t="s">
        <v>19</v>
      </c>
      <c r="B13" s="18">
        <v>1278.8977513046789</v>
      </c>
      <c r="C13" s="19">
        <f t="shared" si="0"/>
        <v>100</v>
      </c>
      <c r="D13" s="18">
        <v>826.48928517253353</v>
      </c>
      <c r="E13" s="19">
        <f t="shared" si="0"/>
        <v>64.62512615487698</v>
      </c>
      <c r="F13" s="18">
        <v>439.87464887750741</v>
      </c>
      <c r="G13" s="19">
        <f t="shared" ref="G13" si="3">F13/$B13*100</f>
        <v>34.394825421247745</v>
      </c>
    </row>
    <row r="14" spans="1:9" ht="12.95" customHeight="1" x14ac:dyDescent="0.25">
      <c r="A14" s="20" t="s">
        <v>20</v>
      </c>
      <c r="B14" s="18">
        <v>88.580000000000126</v>
      </c>
      <c r="C14" s="19">
        <f t="shared" si="0"/>
        <v>100</v>
      </c>
      <c r="D14" s="18">
        <v>82.130000000000109</v>
      </c>
      <c r="E14" s="19">
        <f t="shared" si="0"/>
        <v>92.718446601941736</v>
      </c>
      <c r="F14" s="18">
        <v>6.45</v>
      </c>
      <c r="G14" s="19">
        <f t="shared" ref="G14" si="4">F14/$B14*100</f>
        <v>7.2815533980582421</v>
      </c>
    </row>
    <row r="15" spans="1:9" ht="12.95" customHeight="1" x14ac:dyDescent="0.25">
      <c r="A15" s="20" t="s">
        <v>21</v>
      </c>
      <c r="B15" s="18">
        <v>39.890350877193043</v>
      </c>
      <c r="C15" s="19">
        <f t="shared" si="0"/>
        <v>100</v>
      </c>
      <c r="D15" s="18">
        <v>37.764619883040993</v>
      </c>
      <c r="E15" s="19">
        <f t="shared" si="0"/>
        <v>94.671064687557262</v>
      </c>
      <c r="F15" s="18" t="s">
        <v>51</v>
      </c>
      <c r="G15" s="19" t="s">
        <v>51</v>
      </c>
    </row>
    <row r="16" spans="1:9" ht="12.95" customHeight="1" x14ac:dyDescent="0.25">
      <c r="A16" s="20" t="s">
        <v>22</v>
      </c>
      <c r="B16" s="18">
        <v>57.34980930587367</v>
      </c>
      <c r="C16" s="19">
        <f t="shared" si="0"/>
        <v>100</v>
      </c>
      <c r="D16" s="18">
        <v>51.721551370064219</v>
      </c>
      <c r="E16" s="19">
        <f t="shared" si="0"/>
        <v>90.186091280981799</v>
      </c>
      <c r="F16" s="18">
        <v>5.6282579358094464</v>
      </c>
      <c r="G16" s="19">
        <f t="shared" ref="G16" si="5">F16/$B16*100</f>
        <v>9.8139087190181975</v>
      </c>
    </row>
    <row r="17" spans="1:7" ht="12.95" customHeight="1" x14ac:dyDescent="0.25">
      <c r="A17" s="20" t="s">
        <v>23</v>
      </c>
      <c r="B17" s="18">
        <v>264.86881188118713</v>
      </c>
      <c r="C17" s="19">
        <f t="shared" si="0"/>
        <v>100</v>
      </c>
      <c r="D17" s="18">
        <v>248.07673267326635</v>
      </c>
      <c r="E17" s="19">
        <f t="shared" si="0"/>
        <v>93.660227835562139</v>
      </c>
      <c r="F17" s="18">
        <v>16.792079207920771</v>
      </c>
      <c r="G17" s="19">
        <f t="shared" ref="G17" si="6">F17/$B17*100</f>
        <v>6.3397721644378571</v>
      </c>
    </row>
    <row r="18" spans="1:7" ht="12.95" customHeight="1" x14ac:dyDescent="0.25">
      <c r="A18" s="20" t="s">
        <v>24</v>
      </c>
      <c r="B18" s="18">
        <v>144.12879460906433</v>
      </c>
      <c r="C18" s="19">
        <f t="shared" si="0"/>
        <v>100</v>
      </c>
      <c r="D18" s="18">
        <v>133.06942957544993</v>
      </c>
      <c r="E18" s="19">
        <f t="shared" si="0"/>
        <v>92.326748403320877</v>
      </c>
      <c r="F18" s="18">
        <v>11.059365033614361</v>
      </c>
      <c r="G18" s="19">
        <f t="shared" ref="G18" si="7">F18/$B18*100</f>
        <v>7.6732515966790942</v>
      </c>
    </row>
    <row r="19" spans="1:7" ht="12.95" customHeight="1" x14ac:dyDescent="0.25">
      <c r="A19" s="21"/>
      <c r="B19" s="18"/>
      <c r="C19" s="19"/>
      <c r="D19" s="18"/>
      <c r="E19" s="19"/>
      <c r="F19" s="18"/>
      <c r="G19" s="19"/>
    </row>
    <row r="20" spans="1:7" ht="12.95" customHeight="1" x14ac:dyDescent="0.25">
      <c r="A20" s="17" t="s">
        <v>25</v>
      </c>
      <c r="B20" s="18">
        <v>1149.3531376429473</v>
      </c>
      <c r="C20" s="19">
        <f t="shared" si="0"/>
        <v>100</v>
      </c>
      <c r="D20" s="18">
        <v>982.24593818482219</v>
      </c>
      <c r="E20" s="19">
        <f t="shared" si="0"/>
        <v>85.460761015467995</v>
      </c>
      <c r="F20" s="18">
        <v>167.10719945812426</v>
      </c>
      <c r="G20" s="19">
        <f t="shared" ref="G20" si="8">F20/$B20*100</f>
        <v>14.539238984531924</v>
      </c>
    </row>
    <row r="21" spans="1:7" ht="12.95" customHeight="1" x14ac:dyDescent="0.25">
      <c r="A21" s="20" t="s">
        <v>26</v>
      </c>
      <c r="B21" s="18">
        <v>176.75065291820181</v>
      </c>
      <c r="C21" s="19">
        <f t="shared" si="0"/>
        <v>100</v>
      </c>
      <c r="D21" s="18">
        <v>152.70658508996959</v>
      </c>
      <c r="E21" s="19">
        <f t="shared" si="0"/>
        <v>86.396617250766511</v>
      </c>
      <c r="F21" s="18">
        <v>24.044067828232347</v>
      </c>
      <c r="G21" s="19">
        <f t="shared" ref="G21" si="9">F21/$B21*100</f>
        <v>13.603382749233559</v>
      </c>
    </row>
    <row r="22" spans="1:7" ht="12.95" customHeight="1" x14ac:dyDescent="0.25">
      <c r="A22" s="20" t="s">
        <v>27</v>
      </c>
      <c r="B22" s="18">
        <v>258.27891891891892</v>
      </c>
      <c r="C22" s="19">
        <f t="shared" si="0"/>
        <v>100</v>
      </c>
      <c r="D22" s="18">
        <v>235.25261261261252</v>
      </c>
      <c r="E22" s="19">
        <f t="shared" si="0"/>
        <v>91.084713222942128</v>
      </c>
      <c r="F22" s="18">
        <v>23.026306306306239</v>
      </c>
      <c r="G22" s="19">
        <f t="shared" ref="G22" si="10">F22/$B22*100</f>
        <v>8.9152867770578101</v>
      </c>
    </row>
    <row r="23" spans="1:7" ht="12.95" customHeight="1" x14ac:dyDescent="0.25">
      <c r="A23" s="20" t="s">
        <v>28</v>
      </c>
      <c r="B23" s="18">
        <v>484.97881391188685</v>
      </c>
      <c r="C23" s="19">
        <f t="shared" si="0"/>
        <v>100</v>
      </c>
      <c r="D23" s="18">
        <v>377.01047343678522</v>
      </c>
      <c r="E23" s="19">
        <f t="shared" si="0"/>
        <v>77.737514015464228</v>
      </c>
      <c r="F23" s="18">
        <v>107.96834047510079</v>
      </c>
      <c r="G23" s="19">
        <f t="shared" ref="G23" si="11">F23/$B23*100</f>
        <v>22.262485984535598</v>
      </c>
    </row>
    <row r="24" spans="1:7" ht="12.95" customHeight="1" x14ac:dyDescent="0.25">
      <c r="A24" s="20" t="s">
        <v>29</v>
      </c>
      <c r="B24" s="18">
        <v>85.779166666666939</v>
      </c>
      <c r="C24" s="19">
        <f t="shared" si="0"/>
        <v>100</v>
      </c>
      <c r="D24" s="18">
        <v>79.517500000000226</v>
      </c>
      <c r="E24" s="19">
        <f t="shared" si="0"/>
        <v>92.700247729149439</v>
      </c>
      <c r="F24" s="18">
        <v>6.2616666666666827</v>
      </c>
      <c r="G24" s="19">
        <f t="shared" ref="G24" si="12">F24/$B24*100</f>
        <v>7.299752270850532</v>
      </c>
    </row>
    <row r="25" spans="1:7" ht="12.95" customHeight="1" x14ac:dyDescent="0.25">
      <c r="A25" s="20" t="s">
        <v>30</v>
      </c>
      <c r="B25" s="18">
        <v>22.5</v>
      </c>
      <c r="C25" s="19">
        <f t="shared" si="0"/>
        <v>100</v>
      </c>
      <c r="D25" s="18">
        <v>21.5</v>
      </c>
      <c r="E25" s="19">
        <f t="shared" si="0"/>
        <v>95.555555555555557</v>
      </c>
      <c r="F25" s="18" t="s">
        <v>51</v>
      </c>
      <c r="G25" s="19" t="s">
        <v>51</v>
      </c>
    </row>
    <row r="26" spans="1:7" ht="12.95" customHeight="1" x14ac:dyDescent="0.25">
      <c r="A26" s="20" t="s">
        <v>31</v>
      </c>
      <c r="B26" s="18">
        <v>37.4</v>
      </c>
      <c r="C26" s="19">
        <f t="shared" si="0"/>
        <v>100</v>
      </c>
      <c r="D26" s="18">
        <v>37.4</v>
      </c>
      <c r="E26" s="19">
        <f t="shared" si="0"/>
        <v>100</v>
      </c>
      <c r="F26" s="18" t="s">
        <v>51</v>
      </c>
      <c r="G26" s="19" t="s">
        <v>51</v>
      </c>
    </row>
    <row r="27" spans="1:7" ht="12.95" customHeight="1" x14ac:dyDescent="0.25">
      <c r="A27" s="20" t="s">
        <v>57</v>
      </c>
      <c r="B27" s="18">
        <v>34.033312499999994</v>
      </c>
      <c r="C27" s="19">
        <f t="shared" si="0"/>
        <v>100</v>
      </c>
      <c r="D27" s="18">
        <v>31.970812500000001</v>
      </c>
      <c r="E27" s="19">
        <f t="shared" si="0"/>
        <v>93.939761226592339</v>
      </c>
      <c r="F27" s="18" t="s">
        <v>51</v>
      </c>
      <c r="G27" s="19" t="s">
        <v>51</v>
      </c>
    </row>
    <row r="28" spans="1:7" ht="12.95" customHeight="1" x14ac:dyDescent="0.25">
      <c r="A28" s="20" t="s">
        <v>32</v>
      </c>
      <c r="B28" s="18">
        <v>49.632272727272714</v>
      </c>
      <c r="C28" s="19">
        <f t="shared" si="0"/>
        <v>100</v>
      </c>
      <c r="D28" s="18">
        <v>46.887954545454541</v>
      </c>
      <c r="E28" s="19">
        <f t="shared" si="0"/>
        <v>94.470698134461657</v>
      </c>
      <c r="F28" s="18" t="s">
        <v>51</v>
      </c>
      <c r="G28" s="19" t="s">
        <v>51</v>
      </c>
    </row>
    <row r="29" spans="1:7" ht="12.95" customHeight="1" x14ac:dyDescent="0.25">
      <c r="A29" s="21"/>
      <c r="B29" s="18"/>
      <c r="C29" s="19"/>
      <c r="D29" s="18"/>
      <c r="E29" s="19"/>
      <c r="F29" s="18"/>
      <c r="G29" s="19"/>
    </row>
    <row r="30" spans="1:7" ht="12.95" customHeight="1" x14ac:dyDescent="0.25">
      <c r="A30" s="17" t="s">
        <v>33</v>
      </c>
      <c r="B30" s="18">
        <v>837.86395583570231</v>
      </c>
      <c r="C30" s="19">
        <f t="shared" si="0"/>
        <v>100</v>
      </c>
      <c r="D30" s="18">
        <v>683.37947815456357</v>
      </c>
      <c r="E30" s="19">
        <f t="shared" si="0"/>
        <v>81.562104849461775</v>
      </c>
      <c r="F30" s="18">
        <v>154.48447768113795</v>
      </c>
      <c r="G30" s="19">
        <f t="shared" ref="G30" si="13">F30/$B30*100</f>
        <v>18.437895150538136</v>
      </c>
    </row>
    <row r="31" spans="1:7" ht="12.95" customHeight="1" x14ac:dyDescent="0.25">
      <c r="A31" s="20" t="s">
        <v>34</v>
      </c>
      <c r="B31" s="18">
        <v>36</v>
      </c>
      <c r="C31" s="19">
        <f t="shared" si="0"/>
        <v>100</v>
      </c>
      <c r="D31" s="18">
        <v>36</v>
      </c>
      <c r="E31" s="19">
        <f t="shared" si="0"/>
        <v>100</v>
      </c>
      <c r="F31" s="18" t="s">
        <v>51</v>
      </c>
      <c r="G31" s="19" t="s">
        <v>51</v>
      </c>
    </row>
    <row r="32" spans="1:7" ht="12.95" customHeight="1" x14ac:dyDescent="0.25">
      <c r="A32" s="22" t="s">
        <v>54</v>
      </c>
      <c r="B32" s="18">
        <v>175.99999999999918</v>
      </c>
      <c r="C32" s="19">
        <f t="shared" si="0"/>
        <v>100</v>
      </c>
      <c r="D32" s="18">
        <v>161.53424657534171</v>
      </c>
      <c r="E32" s="19">
        <f t="shared" si="0"/>
        <v>91.780821917808225</v>
      </c>
      <c r="F32" s="18">
        <v>14.465753424657484</v>
      </c>
      <c r="G32" s="19">
        <f t="shared" ref="G32" si="14">F32/$B32*100</f>
        <v>8.2191780821917906</v>
      </c>
    </row>
    <row r="33" spans="1:7" ht="12.95" customHeight="1" x14ac:dyDescent="0.25">
      <c r="A33" s="20" t="s">
        <v>35</v>
      </c>
      <c r="B33" s="18">
        <v>169.99999999999906</v>
      </c>
      <c r="C33" s="19">
        <f t="shared" si="0"/>
        <v>100</v>
      </c>
      <c r="D33" s="18">
        <v>149.18367346938695</v>
      </c>
      <c r="E33" s="19">
        <f t="shared" si="0"/>
        <v>87.75510204081634</v>
      </c>
      <c r="F33" s="18">
        <v>20.81632653061218</v>
      </c>
      <c r="G33" s="19">
        <f t="shared" ref="G33" si="15">F33/$B33*100</f>
        <v>12.244897959183703</v>
      </c>
    </row>
    <row r="34" spans="1:7" ht="12.95" customHeight="1" x14ac:dyDescent="0.25">
      <c r="A34" s="20" t="s">
        <v>36</v>
      </c>
      <c r="B34" s="18">
        <v>304.00000000000188</v>
      </c>
      <c r="C34" s="19">
        <f t="shared" si="0"/>
        <v>100</v>
      </c>
      <c r="D34" s="18">
        <v>209.65517241379399</v>
      </c>
      <c r="E34" s="19">
        <f t="shared" si="0"/>
        <v>68.965517241379189</v>
      </c>
      <c r="F34" s="18">
        <v>94.344827586206947</v>
      </c>
      <c r="G34" s="19">
        <f t="shared" ref="G34" si="16">F34/$B34*100</f>
        <v>31.034482758620513</v>
      </c>
    </row>
    <row r="35" spans="1:7" ht="12.95" customHeight="1" x14ac:dyDescent="0.25">
      <c r="A35" s="20" t="s">
        <v>37</v>
      </c>
      <c r="B35" s="18">
        <v>151.86395583570217</v>
      </c>
      <c r="C35" s="19">
        <f t="shared" si="0"/>
        <v>100</v>
      </c>
      <c r="D35" s="18">
        <v>127.00638569604085</v>
      </c>
      <c r="E35" s="19">
        <f t="shared" si="0"/>
        <v>83.631685344378809</v>
      </c>
      <c r="F35" s="18">
        <v>24.857570139661345</v>
      </c>
      <c r="G35" s="19">
        <f t="shared" ref="G35" si="17">F35/$B35*100</f>
        <v>16.368314655621198</v>
      </c>
    </row>
    <row r="36" spans="1:7" ht="12.95" customHeight="1" x14ac:dyDescent="0.25">
      <c r="A36" s="5"/>
      <c r="B36" s="18"/>
      <c r="C36" s="19"/>
      <c r="D36" s="18"/>
      <c r="E36" s="19"/>
      <c r="F36" s="18"/>
      <c r="G36" s="19"/>
    </row>
    <row r="37" spans="1:7" ht="12.95" customHeight="1" x14ac:dyDescent="0.25">
      <c r="A37" s="17" t="s">
        <v>38</v>
      </c>
      <c r="B37" s="18">
        <v>2667.3037531706127</v>
      </c>
      <c r="C37" s="19">
        <f t="shared" si="0"/>
        <v>100</v>
      </c>
      <c r="D37" s="18">
        <v>1854.3359276908013</v>
      </c>
      <c r="E37" s="19">
        <f t="shared" si="0"/>
        <v>69.520988207157131</v>
      </c>
      <c r="F37" s="18">
        <v>795.67887060564374</v>
      </c>
      <c r="G37" s="19">
        <f t="shared" ref="G37" si="18">F37/$B37*100</f>
        <v>29.830830840312945</v>
      </c>
    </row>
    <row r="38" spans="1:7" ht="12.95" customHeight="1" x14ac:dyDescent="0.25">
      <c r="A38" s="20" t="s">
        <v>39</v>
      </c>
      <c r="B38" s="18">
        <v>38.000000000000071</v>
      </c>
      <c r="C38" s="19">
        <f t="shared" si="0"/>
        <v>100</v>
      </c>
      <c r="D38" s="18">
        <v>26.206896551724199</v>
      </c>
      <c r="E38" s="19">
        <f t="shared" si="0"/>
        <v>68.965517241379331</v>
      </c>
      <c r="F38" s="18">
        <v>11.79310344827589</v>
      </c>
      <c r="G38" s="19">
        <f t="shared" ref="G38" si="19">F38/$B38*100</f>
        <v>31.034482758620701</v>
      </c>
    </row>
    <row r="39" spans="1:7" ht="12.95" customHeight="1" x14ac:dyDescent="0.25">
      <c r="A39" s="20" t="s">
        <v>40</v>
      </c>
      <c r="B39" s="18">
        <v>174.56924754634684</v>
      </c>
      <c r="C39" s="19">
        <f t="shared" si="0"/>
        <v>100</v>
      </c>
      <c r="D39" s="18">
        <v>160.17750188742565</v>
      </c>
      <c r="E39" s="19">
        <f t="shared" si="0"/>
        <v>91.755852842809389</v>
      </c>
      <c r="F39" s="18">
        <v>14.391745658921241</v>
      </c>
      <c r="G39" s="19">
        <f t="shared" ref="G39" si="20">F39/$B39*100</f>
        <v>8.2441471571906391</v>
      </c>
    </row>
    <row r="40" spans="1:7" ht="12.95" customHeight="1" x14ac:dyDescent="0.25">
      <c r="A40" s="20" t="s">
        <v>41</v>
      </c>
      <c r="B40" s="18">
        <v>924.28122118790907</v>
      </c>
      <c r="C40" s="19">
        <f t="shared" si="0"/>
        <v>100</v>
      </c>
      <c r="D40" s="18">
        <v>683.40447848080976</v>
      </c>
      <c r="E40" s="19">
        <f t="shared" si="0"/>
        <v>73.93902016125368</v>
      </c>
      <c r="F40" s="18">
        <v>240.87674270710153</v>
      </c>
      <c r="G40" s="19">
        <f t="shared" ref="G40" si="21">F40/$B40*100</f>
        <v>26.060979838746569</v>
      </c>
    </row>
    <row r="41" spans="1:7" ht="12.95" customHeight="1" x14ac:dyDescent="0.25">
      <c r="A41" s="20" t="s">
        <v>42</v>
      </c>
      <c r="B41" s="18">
        <v>1404.9320452130494</v>
      </c>
      <c r="C41" s="19">
        <f t="shared" si="0"/>
        <v>100</v>
      </c>
      <c r="D41" s="18">
        <v>866.07338751939733</v>
      </c>
      <c r="E41" s="19">
        <f t="shared" si="0"/>
        <v>61.64521554407726</v>
      </c>
      <c r="F41" s="18">
        <v>521.56970281948213</v>
      </c>
      <c r="G41" s="19">
        <f t="shared" ref="G41" si="22">F41/$B41*100</f>
        <v>37.124194340687076</v>
      </c>
    </row>
    <row r="42" spans="1:7" ht="12.95" customHeight="1" x14ac:dyDescent="0.25">
      <c r="A42" s="20" t="s">
        <v>43</v>
      </c>
      <c r="B42" s="18">
        <v>16.071428571428548</v>
      </c>
      <c r="C42" s="19">
        <f t="shared" si="0"/>
        <v>100</v>
      </c>
      <c r="D42" s="18">
        <v>16.071428571428548</v>
      </c>
      <c r="E42" s="19">
        <f t="shared" si="0"/>
        <v>100</v>
      </c>
      <c r="F42" s="18" t="s">
        <v>51</v>
      </c>
      <c r="G42" s="19" t="s">
        <v>51</v>
      </c>
    </row>
    <row r="43" spans="1:7" ht="12.95" customHeight="1" x14ac:dyDescent="0.25">
      <c r="A43" s="22" t="s">
        <v>55</v>
      </c>
      <c r="B43" s="18">
        <v>109.44981065187883</v>
      </c>
      <c r="C43" s="19">
        <f t="shared" si="0"/>
        <v>100</v>
      </c>
      <c r="D43" s="18">
        <v>102.40223468001584</v>
      </c>
      <c r="E43" s="19">
        <f t="shared" si="0"/>
        <v>93.560906199939581</v>
      </c>
      <c r="F43" s="18">
        <v>7.0475759718629671</v>
      </c>
      <c r="G43" s="19">
        <f t="shared" ref="G43" si="23">F43/$B43*100</f>
        <v>6.4390938000603901</v>
      </c>
    </row>
    <row r="44" spans="1:7" ht="12.95" customHeight="1" x14ac:dyDescent="0.25">
      <c r="A44" s="5"/>
      <c r="B44" s="18"/>
      <c r="C44" s="19"/>
      <c r="D44" s="18"/>
      <c r="E44" s="19"/>
      <c r="F44" s="18"/>
      <c r="G44" s="19"/>
    </row>
    <row r="45" spans="1:7" ht="12.95" customHeight="1" x14ac:dyDescent="0.25">
      <c r="A45" s="23" t="s">
        <v>44</v>
      </c>
      <c r="B45" s="18">
        <v>689.18572342232153</v>
      </c>
      <c r="C45" s="19">
        <f t="shared" si="0"/>
        <v>100</v>
      </c>
      <c r="D45" s="18">
        <v>623.75249848173746</v>
      </c>
      <c r="E45" s="19">
        <f t="shared" si="0"/>
        <v>90.50571961710709</v>
      </c>
      <c r="F45" s="18">
        <v>63.075941244621767</v>
      </c>
      <c r="G45" s="19">
        <f t="shared" ref="G45" si="24">F45/$B45*100</f>
        <v>9.1522414207019018</v>
      </c>
    </row>
    <row r="46" spans="1:7" ht="12.95" customHeight="1" x14ac:dyDescent="0.25">
      <c r="A46" s="24" t="s">
        <v>45</v>
      </c>
      <c r="B46" s="18">
        <v>462.86794564454306</v>
      </c>
      <c r="C46" s="19">
        <f t="shared" si="0"/>
        <v>100</v>
      </c>
      <c r="D46" s="18">
        <v>413.17005955810811</v>
      </c>
      <c r="E46" s="19">
        <f t="shared" si="0"/>
        <v>89.263052982156566</v>
      </c>
      <c r="F46" s="18">
        <v>47.340602390472668</v>
      </c>
      <c r="G46" s="19">
        <f t="shared" ref="G46" si="25">F46/$B46*100</f>
        <v>10.227669216659827</v>
      </c>
    </row>
    <row r="47" spans="1:7" ht="12.95" customHeight="1" x14ac:dyDescent="0.25">
      <c r="A47" s="22" t="s">
        <v>46</v>
      </c>
      <c r="B47" s="18">
        <v>69.000000000000227</v>
      </c>
      <c r="C47" s="19">
        <f t="shared" si="0"/>
        <v>100</v>
      </c>
      <c r="D47" s="18">
        <v>62.213114754098584</v>
      </c>
      <c r="E47" s="19">
        <f t="shared" si="0"/>
        <v>90.163934426229531</v>
      </c>
      <c r="F47" s="18">
        <v>6.7868852459016606</v>
      </c>
      <c r="G47" s="19">
        <f t="shared" ref="G47" si="26">F47/$B47*100</f>
        <v>9.8360655737704903</v>
      </c>
    </row>
    <row r="48" spans="1:7" ht="12.95" customHeight="1" x14ac:dyDescent="0.25">
      <c r="A48" s="22" t="s">
        <v>47</v>
      </c>
      <c r="B48" s="18">
        <v>33.317777777777721</v>
      </c>
      <c r="C48" s="19">
        <f t="shared" si="0"/>
        <v>100</v>
      </c>
      <c r="D48" s="18">
        <v>33.317777777777721</v>
      </c>
      <c r="E48" s="19">
        <f t="shared" si="0"/>
        <v>100</v>
      </c>
      <c r="F48" s="18" t="s">
        <v>51</v>
      </c>
      <c r="G48" s="19" t="s">
        <v>51</v>
      </c>
    </row>
    <row r="49" spans="1:7" ht="12.95" customHeight="1" x14ac:dyDescent="0.25">
      <c r="A49" s="24" t="s">
        <v>48</v>
      </c>
      <c r="B49" s="18">
        <v>124.00000000000057</v>
      </c>
      <c r="C49" s="19">
        <f t="shared" si="0"/>
        <v>100</v>
      </c>
      <c r="D49" s="18">
        <v>115.05154639175308</v>
      </c>
      <c r="E49" s="19">
        <f t="shared" si="0"/>
        <v>92.783505154639158</v>
      </c>
      <c r="F49" s="18">
        <v>8.9484536082474406</v>
      </c>
      <c r="G49" s="19">
        <f t="shared" ref="G49" si="27">F49/$B49*100</f>
        <v>7.2164948453608062</v>
      </c>
    </row>
    <row r="50" spans="1:7" ht="12.95" customHeight="1" x14ac:dyDescent="0.25">
      <c r="A50" s="5"/>
      <c r="B50" s="18"/>
      <c r="C50" s="19"/>
      <c r="D50" s="18"/>
      <c r="E50" s="19"/>
      <c r="F50" s="18"/>
      <c r="G50" s="19"/>
    </row>
    <row r="51" spans="1:7" ht="12.95" customHeight="1" x14ac:dyDescent="0.25">
      <c r="A51" s="17" t="s">
        <v>49</v>
      </c>
      <c r="B51" s="18">
        <v>7009.3632808853245</v>
      </c>
      <c r="C51" s="19">
        <f t="shared" si="0"/>
        <v>100</v>
      </c>
      <c r="D51" s="18">
        <v>3568.9619352723021</v>
      </c>
      <c r="E51" s="19">
        <f t="shared" si="0"/>
        <v>50.917063251735485</v>
      </c>
      <c r="F51" s="18">
        <v>3419.4271896609062</v>
      </c>
      <c r="G51" s="19">
        <f t="shared" ref="G51" si="28">F51/$B51*100</f>
        <v>48.7837062031833</v>
      </c>
    </row>
    <row r="52" spans="1:7" ht="12.95" customHeight="1" x14ac:dyDescent="0.25">
      <c r="A52" s="20" t="s">
        <v>50</v>
      </c>
      <c r="B52" s="18">
        <v>71.365668982358173</v>
      </c>
      <c r="C52" s="19">
        <f t="shared" si="0"/>
        <v>100</v>
      </c>
      <c r="D52" s="18">
        <v>67.619284773973988</v>
      </c>
      <c r="E52" s="19">
        <f t="shared" si="0"/>
        <v>94.750439165209386</v>
      </c>
      <c r="F52" s="18" t="s">
        <v>51</v>
      </c>
      <c r="G52" s="19" t="s">
        <v>51</v>
      </c>
    </row>
    <row r="53" spans="1:7" ht="12.95" customHeight="1" x14ac:dyDescent="0.25">
      <c r="A53" s="20" t="s">
        <v>0</v>
      </c>
      <c r="B53" s="18">
        <v>6937.9976119029661</v>
      </c>
      <c r="C53" s="19">
        <f t="shared" si="0"/>
        <v>100</v>
      </c>
      <c r="D53" s="18">
        <v>3501.3426504983281</v>
      </c>
      <c r="E53" s="19">
        <f t="shared" si="0"/>
        <v>50.466184140671302</v>
      </c>
      <c r="F53" s="18">
        <v>3415.6808054525218</v>
      </c>
      <c r="G53" s="19">
        <f t="shared" ref="G53" si="29">F53/$B53*100</f>
        <v>49.231507367378043</v>
      </c>
    </row>
    <row r="54" spans="1:7" ht="12.95" customHeight="1" thickBot="1" x14ac:dyDescent="0.3">
      <c r="A54" s="26"/>
      <c r="B54" s="27"/>
      <c r="C54" s="27"/>
      <c r="D54" s="27"/>
      <c r="E54" s="27"/>
      <c r="F54" s="27"/>
      <c r="G54" s="27"/>
    </row>
    <row r="55" spans="1:7" s="3" customFormat="1" ht="12.95" customHeight="1" x14ac:dyDescent="0.25">
      <c r="A55" s="28" t="s">
        <v>6</v>
      </c>
      <c r="B55" s="6"/>
      <c r="C55" s="6"/>
      <c r="D55" s="6"/>
      <c r="E55" s="6"/>
      <c r="F55" s="6"/>
      <c r="G55" s="6"/>
    </row>
    <row r="56" spans="1:7" s="3" customFormat="1" ht="12.95" customHeight="1" x14ac:dyDescent="0.25">
      <c r="A56" s="28" t="s">
        <v>14</v>
      </c>
      <c r="B56" s="6"/>
      <c r="C56" s="6"/>
      <c r="D56" s="6"/>
      <c r="E56" s="6"/>
      <c r="F56" s="6"/>
      <c r="G56" s="6"/>
    </row>
  </sheetData>
  <mergeCells count="2">
    <mergeCell ref="D5:G5"/>
    <mergeCell ref="A1:H1"/>
  </mergeCells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zoomScaleNormal="100" workbookViewId="0">
      <selection sqref="A1:G1"/>
    </sheetView>
  </sheetViews>
  <sheetFormatPr defaultRowHeight="15" x14ac:dyDescent="0.25"/>
  <cols>
    <col min="1" max="1" width="24.42578125" customWidth="1"/>
    <col min="2" max="2" width="13.42578125" customWidth="1"/>
    <col min="3" max="3" width="8.7109375" customWidth="1"/>
    <col min="4" max="4" width="11.7109375" customWidth="1"/>
    <col min="5" max="5" width="8.7109375" customWidth="1"/>
    <col min="6" max="6" width="11.7109375" customWidth="1"/>
    <col min="7" max="7" width="8.7109375" customWidth="1"/>
    <col min="8" max="8" width="11.7109375" customWidth="1"/>
    <col min="9" max="9" width="8.7109375" customWidth="1"/>
    <col min="10" max="10" width="11.7109375" customWidth="1"/>
    <col min="11" max="11" width="8.7109375" customWidth="1"/>
    <col min="13" max="13" width="8.7109375" customWidth="1"/>
    <col min="14" max="14" width="9.5703125" bestFit="1" customWidth="1"/>
  </cols>
  <sheetData>
    <row r="1" spans="1:15" ht="18.75" x14ac:dyDescent="0.3">
      <c r="A1" s="33" t="s">
        <v>52</v>
      </c>
      <c r="B1" s="33"/>
      <c r="C1" s="33"/>
      <c r="D1" s="33"/>
      <c r="E1" s="33"/>
      <c r="F1" s="33"/>
      <c r="G1" s="33"/>
      <c r="H1" s="4"/>
      <c r="I1" s="4"/>
      <c r="J1" s="4"/>
      <c r="K1" s="4"/>
      <c r="L1" s="4"/>
      <c r="M1" s="4"/>
      <c r="N1" s="4"/>
      <c r="O1" s="4"/>
    </row>
    <row r="2" spans="1:15" ht="18.75" x14ac:dyDescent="0.3">
      <c r="A2" s="25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2.95" customHeight="1" x14ac:dyDescent="0.3">
      <c r="A3" s="2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2.95" customHeight="1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29"/>
      <c r="B5" s="29"/>
      <c r="C5" s="29"/>
      <c r="D5" s="34" t="s">
        <v>13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24.75" customHeight="1" thickBot="1" x14ac:dyDescent="0.3">
      <c r="A6" s="30"/>
      <c r="B6" s="31" t="s">
        <v>4</v>
      </c>
      <c r="C6" s="31" t="s">
        <v>3</v>
      </c>
      <c r="D6" s="31" t="s">
        <v>7</v>
      </c>
      <c r="E6" s="31" t="s">
        <v>3</v>
      </c>
      <c r="F6" s="31" t="s">
        <v>8</v>
      </c>
      <c r="G6" s="31" t="s">
        <v>3</v>
      </c>
      <c r="H6" s="31" t="s">
        <v>9</v>
      </c>
      <c r="I6" s="31" t="s">
        <v>3</v>
      </c>
      <c r="J6" s="31" t="s">
        <v>10</v>
      </c>
      <c r="K6" s="31" t="s">
        <v>3</v>
      </c>
      <c r="L6" s="31" t="s">
        <v>11</v>
      </c>
      <c r="M6" s="31" t="s">
        <v>3</v>
      </c>
      <c r="N6" s="31" t="s">
        <v>56</v>
      </c>
      <c r="O6" s="31" t="s">
        <v>3</v>
      </c>
    </row>
    <row r="7" spans="1:15" ht="12.95" customHeight="1" x14ac:dyDescent="0.25">
      <c r="A7" s="11"/>
      <c r="B7" s="12"/>
      <c r="C7" s="12"/>
      <c r="D7" s="12"/>
      <c r="E7" s="12"/>
      <c r="F7" s="12"/>
      <c r="G7" s="12"/>
      <c r="H7" s="4"/>
      <c r="I7" s="4"/>
      <c r="J7" s="4"/>
      <c r="K7" s="4"/>
      <c r="L7" s="4"/>
      <c r="M7" s="4"/>
      <c r="N7" s="4"/>
      <c r="O7" s="4"/>
    </row>
    <row r="8" spans="1:15" ht="12.95" customHeight="1" x14ac:dyDescent="0.25">
      <c r="A8" s="13" t="s">
        <v>5</v>
      </c>
      <c r="B8" s="14">
        <v>14729.257093701248</v>
      </c>
      <c r="C8" s="15">
        <f>B8/$B8*100</f>
        <v>100</v>
      </c>
      <c r="D8" s="14">
        <v>932.10618100147872</v>
      </c>
      <c r="E8" s="15">
        <f>D8/$B8*100</f>
        <v>6.3282633677436468</v>
      </c>
      <c r="F8" s="14">
        <v>1104.8641218302566</v>
      </c>
      <c r="G8" s="15">
        <f>F8/$B8*100</f>
        <v>7.5011530778611748</v>
      </c>
      <c r="H8" s="14">
        <v>1842.0710815451134</v>
      </c>
      <c r="I8" s="15">
        <f>H8/$B8*100</f>
        <v>12.506204962182704</v>
      </c>
      <c r="J8" s="14">
        <v>1970.1197084626053</v>
      </c>
      <c r="K8" s="15">
        <f>J8/$B8*100</f>
        <v>13.37555381055232</v>
      </c>
      <c r="L8" s="14">
        <v>3688.6017532954443</v>
      </c>
      <c r="M8" s="15">
        <f>L8/$B8*100</f>
        <v>25.042687012862451</v>
      </c>
      <c r="N8" s="14">
        <v>5101.8067758129891</v>
      </c>
      <c r="O8" s="15">
        <f>N8/$B8*100</f>
        <v>34.637230807755422</v>
      </c>
    </row>
    <row r="9" spans="1:15" ht="12.95" customHeight="1" x14ac:dyDescent="0.25">
      <c r="A9" s="16"/>
      <c r="B9" s="14"/>
      <c r="C9" s="14"/>
      <c r="D9" s="14"/>
      <c r="E9" s="14"/>
      <c r="F9" s="14"/>
      <c r="G9" s="14"/>
      <c r="H9" s="4"/>
      <c r="I9" s="4"/>
      <c r="J9" s="4"/>
      <c r="K9" s="4"/>
      <c r="L9" s="4"/>
      <c r="M9" s="4"/>
      <c r="N9" s="14"/>
      <c r="O9" s="14"/>
    </row>
    <row r="10" spans="1:15" ht="12.95" customHeight="1" x14ac:dyDescent="0.25">
      <c r="A10" s="17" t="s">
        <v>16</v>
      </c>
      <c r="B10" s="18">
        <v>2376.1872427444605</v>
      </c>
      <c r="C10" s="19">
        <f>B10/$B10*100</f>
        <v>100</v>
      </c>
      <c r="D10" s="18">
        <v>272.44272733504192</v>
      </c>
      <c r="E10" s="19">
        <f>D10/$B10*100</f>
        <v>11.465541201221781</v>
      </c>
      <c r="F10" s="18">
        <v>307.70785506033667</v>
      </c>
      <c r="G10" s="19">
        <f>F10/$B10*100</f>
        <v>12.949646792352052</v>
      </c>
      <c r="H10" s="18">
        <v>459.36168715300624</v>
      </c>
      <c r="I10" s="19">
        <f>H10/$B10*100</f>
        <v>19.331880875786979</v>
      </c>
      <c r="J10" s="18">
        <v>425.39306243981366</v>
      </c>
      <c r="K10" s="19">
        <f>J10/$B10*100</f>
        <v>17.902337609913733</v>
      </c>
      <c r="L10" s="18">
        <v>394.32811515096068</v>
      </c>
      <c r="M10" s="19">
        <f>L10/$B10*100</f>
        <v>16.594993359846409</v>
      </c>
      <c r="N10" s="18">
        <v>502.03309716254546</v>
      </c>
      <c r="O10" s="19">
        <f>N10/$B10*100</f>
        <v>21.127674121451172</v>
      </c>
    </row>
    <row r="11" spans="1:15" ht="12.95" customHeight="1" x14ac:dyDescent="0.25">
      <c r="A11" s="20" t="s">
        <v>17</v>
      </c>
      <c r="B11" s="18">
        <v>225.52627022100717</v>
      </c>
      <c r="C11" s="19">
        <f t="shared" ref="C11:C26" si="0">B11/$B11*100</f>
        <v>100</v>
      </c>
      <c r="D11" s="18">
        <v>23.758578263841326</v>
      </c>
      <c r="E11" s="19">
        <f t="shared" ref="E11:G53" si="1">D11/$B11*100</f>
        <v>10.534727613132972</v>
      </c>
      <c r="F11" s="18">
        <v>57.101602491075951</v>
      </c>
      <c r="G11" s="19">
        <f t="shared" si="1"/>
        <v>25.319268764174812</v>
      </c>
      <c r="H11" s="18">
        <v>80.527196779828046</v>
      </c>
      <c r="I11" s="19">
        <f t="shared" ref="I11" si="2">H11/$B11*100</f>
        <v>35.706348843934883</v>
      </c>
      <c r="J11" s="18">
        <v>33.758395989974808</v>
      </c>
      <c r="K11" s="19">
        <f t="shared" ref="K11" si="3">J11/$B11*100</f>
        <v>14.968720032878149</v>
      </c>
      <c r="L11" s="18">
        <v>18.932027037290119</v>
      </c>
      <c r="M11" s="19">
        <f t="shared" ref="M11" si="4">L11/$B11*100</f>
        <v>8.3945994489854563</v>
      </c>
      <c r="N11" s="18">
        <v>11.448469658995929</v>
      </c>
      <c r="O11" s="19">
        <f t="shared" ref="O11:O14" si="5">N11/$B11*100</f>
        <v>5.0763352968932907</v>
      </c>
    </row>
    <row r="12" spans="1:15" ht="12.95" customHeight="1" x14ac:dyDescent="0.25">
      <c r="A12" s="20" t="s">
        <v>18</v>
      </c>
      <c r="B12" s="18">
        <v>276.94545454545619</v>
      </c>
      <c r="C12" s="19">
        <f t="shared" si="0"/>
        <v>100</v>
      </c>
      <c r="D12" s="18">
        <v>85.000000000000213</v>
      </c>
      <c r="E12" s="19">
        <f t="shared" si="1"/>
        <v>30.691964285714178</v>
      </c>
      <c r="F12" s="18">
        <v>64.600000000000236</v>
      </c>
      <c r="G12" s="19">
        <f t="shared" si="1"/>
        <v>23.325892857142804</v>
      </c>
      <c r="H12" s="18">
        <v>63.363636363636601</v>
      </c>
      <c r="I12" s="19">
        <f t="shared" ref="I12" si="6">H12/$B12*100</f>
        <v>22.879464285714235</v>
      </c>
      <c r="J12" s="18">
        <v>31.836363636363753</v>
      </c>
      <c r="K12" s="19">
        <f t="shared" ref="K12" si="7">J12/$B12*100</f>
        <v>11.495535714285689</v>
      </c>
      <c r="L12" s="18">
        <v>23.49090909090917</v>
      </c>
      <c r="M12" s="19">
        <f t="shared" ref="M12" si="8">L12/$B12*100</f>
        <v>8.4821428571428346</v>
      </c>
      <c r="N12" s="18">
        <v>8.654545454545481</v>
      </c>
      <c r="O12" s="19">
        <f t="shared" si="5"/>
        <v>3.1249999999999911</v>
      </c>
    </row>
    <row r="13" spans="1:15" ht="12.95" customHeight="1" x14ac:dyDescent="0.25">
      <c r="A13" s="20" t="s">
        <v>19</v>
      </c>
      <c r="B13" s="18">
        <v>1278.8977513046789</v>
      </c>
      <c r="C13" s="19">
        <f t="shared" si="0"/>
        <v>100</v>
      </c>
      <c r="D13" s="18">
        <v>52.13789233937193</v>
      </c>
      <c r="E13" s="19">
        <f t="shared" si="1"/>
        <v>4.0767834868880648</v>
      </c>
      <c r="F13" s="18">
        <v>68.849648678885629</v>
      </c>
      <c r="G13" s="19">
        <f t="shared" si="1"/>
        <v>5.3835147187214965</v>
      </c>
      <c r="H13" s="18">
        <v>166.65136992601219</v>
      </c>
      <c r="I13" s="19">
        <f t="shared" ref="I13" si="9">H13/$B13*100</f>
        <v>13.030859562932323</v>
      </c>
      <c r="J13" s="18">
        <v>250.91796225808818</v>
      </c>
      <c r="K13" s="19">
        <f t="shared" ref="K13" si="10">J13/$B13*100</f>
        <v>19.619861087574204</v>
      </c>
      <c r="L13" s="18">
        <v>287.93241197017778</v>
      </c>
      <c r="M13" s="19">
        <f t="shared" ref="M13" si="11">L13/$B13*100</f>
        <v>22.514107298761061</v>
      </c>
      <c r="N13" s="18">
        <v>439.87464887750741</v>
      </c>
      <c r="O13" s="19">
        <f t="shared" si="5"/>
        <v>34.394825421247745</v>
      </c>
    </row>
    <row r="14" spans="1:15" ht="12.95" customHeight="1" x14ac:dyDescent="0.25">
      <c r="A14" s="20" t="s">
        <v>20</v>
      </c>
      <c r="B14" s="18">
        <v>88.580000000000126</v>
      </c>
      <c r="C14" s="19">
        <f t="shared" si="0"/>
        <v>100</v>
      </c>
      <c r="D14" s="18">
        <v>37.195</v>
      </c>
      <c r="E14" s="19">
        <f t="shared" si="1"/>
        <v>41.990291262135862</v>
      </c>
      <c r="F14" s="18">
        <v>13.759999999999998</v>
      </c>
      <c r="G14" s="19">
        <f t="shared" si="1"/>
        <v>15.533980582524249</v>
      </c>
      <c r="H14" s="18">
        <v>15.049999999999995</v>
      </c>
      <c r="I14" s="19">
        <f t="shared" ref="I14" si="12">H14/$B14*100</f>
        <v>16.990291262135891</v>
      </c>
      <c r="J14" s="18">
        <v>6.45</v>
      </c>
      <c r="K14" s="19">
        <f t="shared" ref="K14" si="13">J14/$B14*100</f>
        <v>7.2815533980582421</v>
      </c>
      <c r="L14" s="18">
        <v>8.6</v>
      </c>
      <c r="M14" s="19">
        <f t="shared" ref="M14" si="14">L14/$B14*100</f>
        <v>9.7087378640776567</v>
      </c>
      <c r="N14" s="18">
        <v>6.45</v>
      </c>
      <c r="O14" s="19">
        <f t="shared" si="5"/>
        <v>7.2815533980582421</v>
      </c>
    </row>
    <row r="15" spans="1:15" ht="12.95" customHeight="1" x14ac:dyDescent="0.25">
      <c r="A15" s="20" t="s">
        <v>21</v>
      </c>
      <c r="B15" s="18">
        <v>39.890350877193043</v>
      </c>
      <c r="C15" s="19">
        <f t="shared" si="0"/>
        <v>100</v>
      </c>
      <c r="D15" s="18">
        <v>12.432748538011712</v>
      </c>
      <c r="E15" s="19">
        <f t="shared" si="1"/>
        <v>31.167308044713206</v>
      </c>
      <c r="F15" s="18">
        <v>5.3684210526315868</v>
      </c>
      <c r="G15" s="19">
        <f t="shared" si="1"/>
        <v>13.457943925233645</v>
      </c>
      <c r="H15" s="18">
        <v>6.6301169590643365</v>
      </c>
      <c r="I15" s="19">
        <f t="shared" ref="I15" si="15">H15/$B15*100</f>
        <v>16.620853949056254</v>
      </c>
      <c r="J15" s="18">
        <v>8.7616959064327595</v>
      </c>
      <c r="K15" s="19">
        <f t="shared" ref="K15" si="16">J15/$B15*100</f>
        <v>21.964449331134318</v>
      </c>
      <c r="L15" s="18">
        <v>4.5716374269005895</v>
      </c>
      <c r="M15" s="19">
        <f t="shared" ref="M15" si="17">L15/$B15*100</f>
        <v>11.460509437419821</v>
      </c>
      <c r="N15" s="18" t="s">
        <v>51</v>
      </c>
      <c r="O15" s="19" t="s">
        <v>51</v>
      </c>
    </row>
    <row r="16" spans="1:15" ht="12.95" customHeight="1" x14ac:dyDescent="0.25">
      <c r="A16" s="20" t="s">
        <v>22</v>
      </c>
      <c r="B16" s="18">
        <v>57.34980930587367</v>
      </c>
      <c r="C16" s="19">
        <f t="shared" si="0"/>
        <v>100</v>
      </c>
      <c r="D16" s="18">
        <v>17.54259226661982</v>
      </c>
      <c r="E16" s="19">
        <f t="shared" si="1"/>
        <v>30.588754311382054</v>
      </c>
      <c r="F16" s="18">
        <v>10.626298186938968</v>
      </c>
      <c r="G16" s="19">
        <f t="shared" si="1"/>
        <v>18.528916339135307</v>
      </c>
      <c r="H16" s="18">
        <v>15.72784134248672</v>
      </c>
      <c r="I16" s="19">
        <f t="shared" ref="I16" si="18">H16/$B16*100</f>
        <v>27.424400417101126</v>
      </c>
      <c r="J16" s="18" t="s">
        <v>51</v>
      </c>
      <c r="K16" s="19" t="s">
        <v>51</v>
      </c>
      <c r="L16" s="18" t="s">
        <v>51</v>
      </c>
      <c r="M16" s="19" t="s">
        <v>51</v>
      </c>
      <c r="N16" s="18">
        <v>5.6282579358094464</v>
      </c>
      <c r="O16" s="19">
        <f t="shared" ref="O16:O18" si="19">N16/$B16*100</f>
        <v>9.8139087190181975</v>
      </c>
    </row>
    <row r="17" spans="1:15" ht="12.95" customHeight="1" x14ac:dyDescent="0.25">
      <c r="A17" s="20" t="s">
        <v>23</v>
      </c>
      <c r="B17" s="18">
        <v>264.86881188118713</v>
      </c>
      <c r="C17" s="19">
        <f t="shared" si="0"/>
        <v>100</v>
      </c>
      <c r="D17" s="18">
        <v>34.896039603960354</v>
      </c>
      <c r="E17" s="19">
        <f t="shared" si="1"/>
        <v>13.17483902922242</v>
      </c>
      <c r="F17" s="18">
        <v>53.393564356435554</v>
      </c>
      <c r="G17" s="19">
        <f t="shared" si="1"/>
        <v>20.158494304110988</v>
      </c>
      <c r="H17" s="18">
        <v>73.596534653465213</v>
      </c>
      <c r="I17" s="19">
        <f t="shared" ref="I17" si="20">H17/$B17*100</f>
        <v>27.786032689450273</v>
      </c>
      <c r="J17" s="18">
        <v>51.425742574257349</v>
      </c>
      <c r="K17" s="19">
        <f t="shared" ref="K17" si="21">J17/$B17*100</f>
        <v>19.415552253590931</v>
      </c>
      <c r="L17" s="18">
        <v>33.452970297029665</v>
      </c>
      <c r="M17" s="19">
        <f t="shared" ref="M17" si="22">L17/$B17*100</f>
        <v>12.630014858841044</v>
      </c>
      <c r="N17" s="18">
        <v>16.792079207920771</v>
      </c>
      <c r="O17" s="19">
        <f t="shared" si="19"/>
        <v>6.3397721644378571</v>
      </c>
    </row>
    <row r="18" spans="1:15" ht="12.95" customHeight="1" x14ac:dyDescent="0.25">
      <c r="A18" s="20" t="s">
        <v>24</v>
      </c>
      <c r="B18" s="18">
        <v>144.12879460906433</v>
      </c>
      <c r="C18" s="19">
        <f t="shared" si="0"/>
        <v>100</v>
      </c>
      <c r="D18" s="18">
        <v>9.4798763232365957</v>
      </c>
      <c r="E18" s="19">
        <f t="shared" si="1"/>
        <v>6.5773646056985768</v>
      </c>
      <c r="F18" s="18">
        <v>34.008320294368801</v>
      </c>
      <c r="G18" s="19">
        <f t="shared" si="1"/>
        <v>23.595784857989788</v>
      </c>
      <c r="H18" s="18">
        <v>37.814991128513178</v>
      </c>
      <c r="I18" s="19">
        <f t="shared" ref="I18" si="23">H18/$B18*100</f>
        <v>26.236943999346384</v>
      </c>
      <c r="J18" s="18">
        <v>37.750876022945391</v>
      </c>
      <c r="K18" s="19">
        <f t="shared" ref="K18" si="24">J18/$B18*100</f>
        <v>26.192459407810254</v>
      </c>
      <c r="L18" s="18">
        <v>14.015365806386184</v>
      </c>
      <c r="M18" s="19">
        <f t="shared" ref="M18" si="25">L18/$B18*100</f>
        <v>9.7241955324760276</v>
      </c>
      <c r="N18" s="18">
        <v>11.059365033614361</v>
      </c>
      <c r="O18" s="19">
        <f t="shared" si="19"/>
        <v>7.6732515966790942</v>
      </c>
    </row>
    <row r="19" spans="1:15" ht="12.95" customHeight="1" x14ac:dyDescent="0.25">
      <c r="A19" s="21"/>
      <c r="B19" s="18"/>
      <c r="C19" s="19"/>
      <c r="D19" s="18"/>
      <c r="E19" s="19"/>
      <c r="F19" s="18"/>
      <c r="G19" s="19"/>
      <c r="H19" s="18"/>
      <c r="I19" s="19"/>
      <c r="J19" s="18"/>
      <c r="K19" s="19"/>
      <c r="L19" s="18"/>
      <c r="M19" s="19"/>
      <c r="N19" s="18"/>
      <c r="O19" s="19"/>
    </row>
    <row r="20" spans="1:15" ht="12.95" customHeight="1" x14ac:dyDescent="0.25">
      <c r="A20" s="17" t="s">
        <v>25</v>
      </c>
      <c r="B20" s="18">
        <v>1149.3531376429473</v>
      </c>
      <c r="C20" s="19">
        <f t="shared" si="0"/>
        <v>100</v>
      </c>
      <c r="D20" s="18">
        <v>108.66984637705286</v>
      </c>
      <c r="E20" s="19">
        <f t="shared" si="1"/>
        <v>9.454870119370721</v>
      </c>
      <c r="F20" s="18">
        <v>182.31770872377007</v>
      </c>
      <c r="G20" s="19">
        <f t="shared" si="1"/>
        <v>15.862636360628096</v>
      </c>
      <c r="H20" s="18">
        <v>307.13310355766902</v>
      </c>
      <c r="I20" s="19">
        <f t="shared" ref="I20" si="26">H20/$B20*100</f>
        <v>26.722257372310022</v>
      </c>
      <c r="J20" s="18">
        <v>249.25624299799708</v>
      </c>
      <c r="K20" s="19">
        <f t="shared" ref="K20" si="27">J20/$B20*100</f>
        <v>21.686654417558987</v>
      </c>
      <c r="L20" s="18">
        <v>134.86903652833186</v>
      </c>
      <c r="M20" s="19">
        <f t="shared" ref="M20" si="28">L20/$B20*100</f>
        <v>11.73434274560006</v>
      </c>
      <c r="N20" s="18">
        <v>167.10719945812426</v>
      </c>
      <c r="O20" s="19">
        <f t="shared" ref="O20:O24" si="29">N20/$B20*100</f>
        <v>14.539238984531924</v>
      </c>
    </row>
    <row r="21" spans="1:15" ht="12.95" customHeight="1" x14ac:dyDescent="0.25">
      <c r="A21" s="20" t="s">
        <v>26</v>
      </c>
      <c r="B21" s="18">
        <v>176.75065291820181</v>
      </c>
      <c r="C21" s="19">
        <f t="shared" si="0"/>
        <v>100</v>
      </c>
      <c r="D21" s="18">
        <v>11.660326005323252</v>
      </c>
      <c r="E21" s="19">
        <f t="shared" si="1"/>
        <v>6.5970483349328948</v>
      </c>
      <c r="F21" s="18">
        <v>35.402179508787938</v>
      </c>
      <c r="G21" s="19">
        <f t="shared" si="1"/>
        <v>20.029447656508324</v>
      </c>
      <c r="H21" s="18">
        <v>67.035838086404979</v>
      </c>
      <c r="I21" s="19">
        <f t="shared" ref="I21" si="30">H21/$B21*100</f>
        <v>37.926783850370498</v>
      </c>
      <c r="J21" s="18">
        <v>29.952757466699513</v>
      </c>
      <c r="K21" s="19">
        <f t="shared" ref="K21" si="31">J21/$B21*100</f>
        <v>16.946334835074872</v>
      </c>
      <c r="L21" s="18">
        <v>8.6554840227540488</v>
      </c>
      <c r="M21" s="19">
        <f t="shared" ref="M21" si="32">L21/$B21*100</f>
        <v>4.8970025738800009</v>
      </c>
      <c r="N21" s="18">
        <v>24.044067828232347</v>
      </c>
      <c r="O21" s="19">
        <f t="shared" si="29"/>
        <v>13.603382749233559</v>
      </c>
    </row>
    <row r="22" spans="1:15" ht="12.95" customHeight="1" x14ac:dyDescent="0.25">
      <c r="A22" s="20" t="s">
        <v>27</v>
      </c>
      <c r="B22" s="18">
        <v>258.27891891891892</v>
      </c>
      <c r="C22" s="19">
        <f t="shared" si="0"/>
        <v>100</v>
      </c>
      <c r="D22" s="18">
        <v>17.478918918918865</v>
      </c>
      <c r="E22" s="19">
        <f t="shared" si="1"/>
        <v>6.7674586033117139</v>
      </c>
      <c r="F22" s="18">
        <v>56.18666666666644</v>
      </c>
      <c r="G22" s="19">
        <f t="shared" si="1"/>
        <v>21.754259659227174</v>
      </c>
      <c r="H22" s="18">
        <v>75.277117117116831</v>
      </c>
      <c r="I22" s="19">
        <f t="shared" ref="I22" si="33">H22/$B22*100</f>
        <v>29.145668346532165</v>
      </c>
      <c r="J22" s="18">
        <v>64.988108108107852</v>
      </c>
      <c r="K22" s="19">
        <f t="shared" ref="K22" si="34">J22/$B22*100</f>
        <v>25.161987041036614</v>
      </c>
      <c r="L22" s="18">
        <v>21.32180180180174</v>
      </c>
      <c r="M22" s="19">
        <f t="shared" ref="M22" si="35">L22/$B22*100</f>
        <v>8.2553395728341492</v>
      </c>
      <c r="N22" s="18">
        <v>23.026306306306239</v>
      </c>
      <c r="O22" s="19">
        <f t="shared" si="29"/>
        <v>8.9152867770578101</v>
      </c>
    </row>
    <row r="23" spans="1:15" ht="12.95" customHeight="1" x14ac:dyDescent="0.25">
      <c r="A23" s="20" t="s">
        <v>28</v>
      </c>
      <c r="B23" s="18">
        <v>484.97881391188685</v>
      </c>
      <c r="C23" s="19">
        <f t="shared" si="0"/>
        <v>100</v>
      </c>
      <c r="D23" s="18">
        <v>32.926207513416792</v>
      </c>
      <c r="E23" s="19">
        <f t="shared" si="1"/>
        <v>6.7892053361735041</v>
      </c>
      <c r="F23" s="18">
        <v>47.231356866497478</v>
      </c>
      <c r="G23" s="19">
        <f t="shared" si="1"/>
        <v>9.7388495149973053</v>
      </c>
      <c r="H23" s="18">
        <v>93.281841535965299</v>
      </c>
      <c r="I23" s="19">
        <f t="shared" ref="I23" si="36">H23/$B23*100</f>
        <v>19.23420959021793</v>
      </c>
      <c r="J23" s="18">
        <v>114.53098348379571</v>
      </c>
      <c r="K23" s="19">
        <f t="shared" ref="K23" si="37">J23/$B23*100</f>
        <v>23.615667364926214</v>
      </c>
      <c r="L23" s="18">
        <v>89.040084037109409</v>
      </c>
      <c r="M23" s="19">
        <f t="shared" ref="M23" si="38">L23/$B23*100</f>
        <v>18.359582209149163</v>
      </c>
      <c r="N23" s="18">
        <v>107.96834047510079</v>
      </c>
      <c r="O23" s="19">
        <f t="shared" si="29"/>
        <v>22.262485984535598</v>
      </c>
    </row>
    <row r="24" spans="1:15" ht="12.95" customHeight="1" x14ac:dyDescent="0.25">
      <c r="A24" s="20" t="s">
        <v>29</v>
      </c>
      <c r="B24" s="18">
        <v>85.779166666666939</v>
      </c>
      <c r="C24" s="19">
        <f t="shared" si="0"/>
        <v>100</v>
      </c>
      <c r="D24" s="18">
        <v>11.914166666666693</v>
      </c>
      <c r="E24" s="19">
        <f t="shared" si="1"/>
        <v>13.889347646573066</v>
      </c>
      <c r="F24" s="18">
        <v>16.74500000000004</v>
      </c>
      <c r="G24" s="19">
        <f t="shared" si="1"/>
        <v>19.521056977704362</v>
      </c>
      <c r="H24" s="18">
        <v>24.607500000000059</v>
      </c>
      <c r="I24" s="19">
        <f t="shared" ref="I24" si="39">H24/$B24*100</f>
        <v>28.687035507844733</v>
      </c>
      <c r="J24" s="18">
        <v>17.566666666666709</v>
      </c>
      <c r="K24" s="19">
        <f t="shared" ref="K24" si="40">J24/$B24*100</f>
        <v>20.47894302229561</v>
      </c>
      <c r="L24" s="18">
        <v>8.6841666666666875</v>
      </c>
      <c r="M24" s="19">
        <f t="shared" ref="M24" si="41">L24/$B24*100</f>
        <v>10.123864574731618</v>
      </c>
      <c r="N24" s="18">
        <v>6.2616666666666827</v>
      </c>
      <c r="O24" s="19">
        <f t="shared" si="29"/>
        <v>7.299752270850532</v>
      </c>
    </row>
    <row r="25" spans="1:15" ht="12.95" customHeight="1" x14ac:dyDescent="0.25">
      <c r="A25" s="20" t="s">
        <v>30</v>
      </c>
      <c r="B25" s="18">
        <v>22.5</v>
      </c>
      <c r="C25" s="19">
        <f t="shared" si="0"/>
        <v>100</v>
      </c>
      <c r="D25" s="18">
        <v>6.5</v>
      </c>
      <c r="E25" s="19">
        <f t="shared" si="1"/>
        <v>28.888888888888886</v>
      </c>
      <c r="F25" s="18" t="s">
        <v>51</v>
      </c>
      <c r="G25" s="19" t="s">
        <v>51</v>
      </c>
      <c r="H25" s="18">
        <v>6</v>
      </c>
      <c r="I25" s="19">
        <f t="shared" ref="I25" si="42">H25/$B25*100</f>
        <v>26.666666666666668</v>
      </c>
      <c r="J25" s="18" t="s">
        <v>51</v>
      </c>
      <c r="K25" s="19" t="s">
        <v>51</v>
      </c>
      <c r="L25" s="18" t="s">
        <v>51</v>
      </c>
      <c r="M25" s="19" t="s">
        <v>51</v>
      </c>
      <c r="N25" s="18" t="s">
        <v>51</v>
      </c>
      <c r="O25" s="19" t="s">
        <v>51</v>
      </c>
    </row>
    <row r="26" spans="1:15" ht="12.95" customHeight="1" x14ac:dyDescent="0.25">
      <c r="A26" s="20" t="s">
        <v>31</v>
      </c>
      <c r="B26" s="18">
        <v>37.4</v>
      </c>
      <c r="C26" s="19">
        <f t="shared" si="0"/>
        <v>100</v>
      </c>
      <c r="D26" s="18" t="s">
        <v>51</v>
      </c>
      <c r="E26" s="19" t="s">
        <v>51</v>
      </c>
      <c r="F26" s="18">
        <v>10.93125</v>
      </c>
      <c r="G26" s="19">
        <f t="shared" si="1"/>
        <v>29.227941176470591</v>
      </c>
      <c r="H26" s="18">
        <v>21.037499999999998</v>
      </c>
      <c r="I26" s="19">
        <f t="shared" ref="I26" si="43">H26/$B26*100</f>
        <v>56.25</v>
      </c>
      <c r="J26" s="18" t="s">
        <v>51</v>
      </c>
      <c r="K26" s="19" t="s">
        <v>51</v>
      </c>
      <c r="L26" s="18" t="s">
        <v>51</v>
      </c>
      <c r="M26" s="19" t="s">
        <v>51</v>
      </c>
      <c r="N26" s="18" t="s">
        <v>51</v>
      </c>
      <c r="O26" s="19" t="s">
        <v>51</v>
      </c>
    </row>
    <row r="27" spans="1:15" ht="12.95" customHeight="1" x14ac:dyDescent="0.25">
      <c r="A27" s="20" t="s">
        <v>57</v>
      </c>
      <c r="B27" s="18">
        <v>34.033312499999994</v>
      </c>
      <c r="C27" s="19">
        <f t="shared" ref="C27:C42" si="44">B27/$B27*100</f>
        <v>100</v>
      </c>
      <c r="D27" s="18">
        <v>16.5</v>
      </c>
      <c r="E27" s="19">
        <f t="shared" si="1"/>
        <v>48.481910187261384</v>
      </c>
      <c r="F27" s="18" t="s">
        <v>51</v>
      </c>
      <c r="G27" s="19" t="s">
        <v>51</v>
      </c>
      <c r="H27" s="18">
        <v>7.9076250000000003</v>
      </c>
      <c r="I27" s="19">
        <f t="shared" ref="I27" si="45">H27/$B27*100</f>
        <v>23.234955457245022</v>
      </c>
      <c r="J27" s="18" t="s">
        <v>51</v>
      </c>
      <c r="K27" s="19" t="s">
        <v>51</v>
      </c>
      <c r="L27" s="18" t="s">
        <v>51</v>
      </c>
      <c r="M27" s="19" t="s">
        <v>51</v>
      </c>
      <c r="N27" s="18" t="s">
        <v>51</v>
      </c>
      <c r="O27" s="19" t="s">
        <v>51</v>
      </c>
    </row>
    <row r="28" spans="1:15" ht="12.95" customHeight="1" x14ac:dyDescent="0.25">
      <c r="A28" s="20" t="s">
        <v>32</v>
      </c>
      <c r="B28" s="18">
        <v>49.632272727272714</v>
      </c>
      <c r="C28" s="19">
        <f t="shared" si="44"/>
        <v>100</v>
      </c>
      <c r="D28" s="18">
        <v>11.690227272727272</v>
      </c>
      <c r="E28" s="19">
        <f t="shared" si="1"/>
        <v>23.553681164198519</v>
      </c>
      <c r="F28" s="18">
        <v>7.3518181818181816</v>
      </c>
      <c r="G28" s="19">
        <f t="shared" si="1"/>
        <v>14.812576128069166</v>
      </c>
      <c r="H28" s="18">
        <v>11.985681818181815</v>
      </c>
      <c r="I28" s="19">
        <f t="shared" ref="I28" si="46">H28/$B28*100</f>
        <v>24.148968321564965</v>
      </c>
      <c r="J28" s="18">
        <v>12.067727272727272</v>
      </c>
      <c r="K28" s="19">
        <f t="shared" ref="K28" si="47">J28/$B28*100</f>
        <v>24.314274986033652</v>
      </c>
      <c r="L28" s="18" t="s">
        <v>51</v>
      </c>
      <c r="M28" s="19" t="s">
        <v>51</v>
      </c>
      <c r="N28" s="18" t="s">
        <v>51</v>
      </c>
      <c r="O28" s="19" t="s">
        <v>51</v>
      </c>
    </row>
    <row r="29" spans="1:15" ht="12.95" customHeight="1" x14ac:dyDescent="0.25">
      <c r="A29" s="21"/>
      <c r="B29" s="18"/>
      <c r="C29" s="19"/>
      <c r="D29" s="18"/>
      <c r="E29" s="19"/>
      <c r="F29" s="18"/>
      <c r="G29" s="19"/>
      <c r="H29" s="18"/>
      <c r="I29" s="19"/>
      <c r="J29" s="18"/>
      <c r="K29" s="19"/>
      <c r="L29" s="18"/>
      <c r="M29" s="19"/>
      <c r="N29" s="18"/>
      <c r="O29" s="19"/>
    </row>
    <row r="30" spans="1:15" ht="12.95" customHeight="1" x14ac:dyDescent="0.25">
      <c r="A30" s="17" t="s">
        <v>33</v>
      </c>
      <c r="B30" s="18">
        <v>837.86395583570231</v>
      </c>
      <c r="C30" s="19">
        <f t="shared" si="44"/>
        <v>100</v>
      </c>
      <c r="D30" s="18">
        <v>196.46459395078386</v>
      </c>
      <c r="E30" s="19">
        <f t="shared" si="1"/>
        <v>23.448268968060113</v>
      </c>
      <c r="F30" s="18">
        <v>132.04764120013746</v>
      </c>
      <c r="G30" s="19">
        <f t="shared" si="1"/>
        <v>15.760033628422468</v>
      </c>
      <c r="H30" s="18">
        <v>137.78507664839805</v>
      </c>
      <c r="I30" s="19">
        <f t="shared" ref="I30" si="48">H30/$B30*100</f>
        <v>16.444802964577757</v>
      </c>
      <c r="J30" s="18">
        <v>110.95078428153006</v>
      </c>
      <c r="K30" s="19">
        <f t="shared" ref="K30" si="49">J30/$B30*100</f>
        <v>13.242100165398035</v>
      </c>
      <c r="L30" s="18">
        <v>106.13138207371375</v>
      </c>
      <c r="M30" s="19">
        <f t="shared" ref="M30" si="50">L30/$B30*100</f>
        <v>12.666899123003351</v>
      </c>
      <c r="N30" s="18">
        <v>154.48447768113795</v>
      </c>
      <c r="O30" s="19">
        <f t="shared" ref="O30" si="51">N30/$B30*100</f>
        <v>18.437895150538136</v>
      </c>
    </row>
    <row r="31" spans="1:15" ht="12.95" customHeight="1" x14ac:dyDescent="0.25">
      <c r="A31" s="20" t="s">
        <v>34</v>
      </c>
      <c r="B31" s="18">
        <v>36</v>
      </c>
      <c r="C31" s="19">
        <f t="shared" si="44"/>
        <v>100</v>
      </c>
      <c r="D31" s="18">
        <v>18.545454545454529</v>
      </c>
      <c r="E31" s="19">
        <f t="shared" si="1"/>
        <v>51.515151515151473</v>
      </c>
      <c r="F31" s="18">
        <v>8.7272727272727195</v>
      </c>
      <c r="G31" s="19">
        <f t="shared" si="1"/>
        <v>24.242424242424221</v>
      </c>
      <c r="H31" s="18" t="s">
        <v>51</v>
      </c>
      <c r="I31" s="19" t="s">
        <v>51</v>
      </c>
      <c r="J31" s="18" t="s">
        <v>51</v>
      </c>
      <c r="K31" s="19" t="s">
        <v>51</v>
      </c>
      <c r="L31" s="18" t="s">
        <v>51</v>
      </c>
      <c r="M31" s="19" t="s">
        <v>51</v>
      </c>
      <c r="N31" s="18" t="s">
        <v>51</v>
      </c>
      <c r="O31" s="19" t="s">
        <v>51</v>
      </c>
    </row>
    <row r="32" spans="1:15" ht="12.95" customHeight="1" x14ac:dyDescent="0.25">
      <c r="A32" s="22" t="s">
        <v>54</v>
      </c>
      <c r="B32" s="18">
        <v>175.99999999999918</v>
      </c>
      <c r="C32" s="19">
        <f t="shared" si="44"/>
        <v>100</v>
      </c>
      <c r="D32" s="18">
        <v>90.410958904109179</v>
      </c>
      <c r="E32" s="19">
        <f t="shared" si="1"/>
        <v>51.369863013698634</v>
      </c>
      <c r="F32" s="18">
        <v>34.958904109588893</v>
      </c>
      <c r="G32" s="19">
        <f t="shared" si="1"/>
        <v>19.863013698630148</v>
      </c>
      <c r="H32" s="18">
        <v>15.671232876712274</v>
      </c>
      <c r="I32" s="19">
        <f t="shared" ref="I32" si="52">H32/$B32*100</f>
        <v>8.9041095890411057</v>
      </c>
      <c r="J32" s="18">
        <v>14.465753424657484</v>
      </c>
      <c r="K32" s="19">
        <f t="shared" ref="K32" si="53">J32/$B32*100</f>
        <v>8.2191780821917906</v>
      </c>
      <c r="L32" s="18">
        <v>6.0273972602739505</v>
      </c>
      <c r="M32" s="19">
        <f t="shared" ref="M32" si="54">L32/$B32*100</f>
        <v>3.4246575342465788</v>
      </c>
      <c r="N32" s="18">
        <v>14.465753424657484</v>
      </c>
      <c r="O32" s="19">
        <f t="shared" ref="O32:O35" si="55">N32/$B32*100</f>
        <v>8.2191780821917906</v>
      </c>
    </row>
    <row r="33" spans="1:15" ht="12.95" customHeight="1" x14ac:dyDescent="0.25">
      <c r="A33" s="20" t="s">
        <v>35</v>
      </c>
      <c r="B33" s="18">
        <v>169.99999999999906</v>
      </c>
      <c r="C33" s="19">
        <f t="shared" si="44"/>
        <v>100</v>
      </c>
      <c r="D33" s="18">
        <v>61.292517006802441</v>
      </c>
      <c r="E33" s="19">
        <f t="shared" si="1"/>
        <v>36.05442176870752</v>
      </c>
      <c r="F33" s="18">
        <v>30.06802721088426</v>
      </c>
      <c r="G33" s="19">
        <f t="shared" si="1"/>
        <v>17.687074829932016</v>
      </c>
      <c r="H33" s="18">
        <v>32.38095238095228</v>
      </c>
      <c r="I33" s="19">
        <f t="shared" ref="I33" si="56">H33/$B33*100</f>
        <v>19.047619047619094</v>
      </c>
      <c r="J33" s="18">
        <v>17.34693877551015</v>
      </c>
      <c r="K33" s="19">
        <f t="shared" ref="K33" si="57">J33/$B33*100</f>
        <v>10.204081632653086</v>
      </c>
      <c r="L33" s="18">
        <v>8.09523809523807</v>
      </c>
      <c r="M33" s="19">
        <f t="shared" ref="M33" si="58">L33/$B33*100</f>
        <v>4.7619047619047734</v>
      </c>
      <c r="N33" s="18">
        <v>20.81632653061218</v>
      </c>
      <c r="O33" s="19">
        <f t="shared" si="55"/>
        <v>12.244897959183703</v>
      </c>
    </row>
    <row r="34" spans="1:15" ht="12.95" customHeight="1" x14ac:dyDescent="0.25">
      <c r="A34" s="20" t="s">
        <v>36</v>
      </c>
      <c r="B34" s="18">
        <v>304.00000000000188</v>
      </c>
      <c r="C34" s="19">
        <f t="shared" si="44"/>
        <v>100</v>
      </c>
      <c r="D34" s="18">
        <v>15.72413793103452</v>
      </c>
      <c r="E34" s="19">
        <f t="shared" si="1"/>
        <v>5.1724137931034289</v>
      </c>
      <c r="F34" s="18">
        <v>26.206896551724199</v>
      </c>
      <c r="G34" s="19">
        <f t="shared" si="1"/>
        <v>8.6206896551723808</v>
      </c>
      <c r="H34" s="18">
        <v>39.310344827586277</v>
      </c>
      <c r="I34" s="19">
        <f t="shared" ref="I34" si="59">H34/$B34*100</f>
        <v>12.931034482758562</v>
      </c>
      <c r="J34" s="18">
        <v>44.551724137931103</v>
      </c>
      <c r="K34" s="19">
        <f t="shared" ref="K34" si="60">J34/$B34*100</f>
        <v>14.655172413793036</v>
      </c>
      <c r="L34" s="18">
        <v>83.862068965517295</v>
      </c>
      <c r="M34" s="19">
        <f t="shared" ref="M34" si="61">L34/$B34*100</f>
        <v>27.586206896551573</v>
      </c>
      <c r="N34" s="18">
        <v>94.344827586206947</v>
      </c>
      <c r="O34" s="19">
        <f t="shared" si="55"/>
        <v>31.034482758620513</v>
      </c>
    </row>
    <row r="35" spans="1:15" ht="12.95" customHeight="1" x14ac:dyDescent="0.25">
      <c r="A35" s="20" t="s">
        <v>37</v>
      </c>
      <c r="B35" s="18">
        <v>151.86395583570217</v>
      </c>
      <c r="C35" s="19">
        <f t="shared" si="44"/>
        <v>100</v>
      </c>
      <c r="D35" s="18">
        <v>10.491525563383169</v>
      </c>
      <c r="E35" s="19">
        <f t="shared" si="1"/>
        <v>6.9085027488245396</v>
      </c>
      <c r="F35" s="18">
        <v>32.086540600667391</v>
      </c>
      <c r="G35" s="19">
        <f t="shared" si="1"/>
        <v>21.128476750191481</v>
      </c>
      <c r="H35" s="18">
        <v>48.240728381329035</v>
      </c>
      <c r="I35" s="19">
        <f t="shared" ref="I35" si="62">H35/$B35*100</f>
        <v>31.765752522290065</v>
      </c>
      <c r="J35" s="18">
        <v>31.313640670704061</v>
      </c>
      <c r="K35" s="19">
        <f t="shared" ref="K35" si="63">J35/$B35*100</f>
        <v>20.619534436849193</v>
      </c>
      <c r="L35" s="18">
        <v>4.8739504799571538</v>
      </c>
      <c r="M35" s="19">
        <f t="shared" ref="M35" si="64">L35/$B35*100</f>
        <v>3.2094188862235082</v>
      </c>
      <c r="N35" s="18">
        <v>24.857570139661345</v>
      </c>
      <c r="O35" s="19">
        <f t="shared" si="55"/>
        <v>16.368314655621198</v>
      </c>
    </row>
    <row r="36" spans="1:15" ht="12.95" customHeight="1" x14ac:dyDescent="0.25">
      <c r="A36" s="5"/>
      <c r="B36" s="18"/>
      <c r="C36" s="19"/>
      <c r="D36" s="18"/>
      <c r="E36" s="19"/>
      <c r="F36" s="18"/>
      <c r="G36" s="19"/>
      <c r="H36" s="18"/>
      <c r="I36" s="19"/>
      <c r="J36" s="18"/>
      <c r="K36" s="19"/>
      <c r="L36" s="18"/>
      <c r="M36" s="19"/>
      <c r="N36" s="18"/>
      <c r="O36" s="19"/>
    </row>
    <row r="37" spans="1:15" ht="12.95" customHeight="1" x14ac:dyDescent="0.25">
      <c r="A37" s="17" t="s">
        <v>38</v>
      </c>
      <c r="B37" s="18">
        <v>2667.3037531706127</v>
      </c>
      <c r="C37" s="19">
        <f t="shared" si="44"/>
        <v>100</v>
      </c>
      <c r="D37" s="18">
        <v>136.14440699242107</v>
      </c>
      <c r="E37" s="19">
        <f t="shared" si="1"/>
        <v>5.1041958318615483</v>
      </c>
      <c r="F37" s="18">
        <v>174.38144795048646</v>
      </c>
      <c r="G37" s="19">
        <f t="shared" si="1"/>
        <v>6.5377423828538452</v>
      </c>
      <c r="H37" s="18">
        <v>260.24802347411708</v>
      </c>
      <c r="I37" s="19">
        <f t="shared" ref="I37" si="65">H37/$B37*100</f>
        <v>9.7569698675961192</v>
      </c>
      <c r="J37" s="18">
        <v>467.34701702053678</v>
      </c>
      <c r="K37" s="19">
        <f t="shared" ref="K37" si="66">J37/$B37*100</f>
        <v>17.521327162870122</v>
      </c>
      <c r="L37" s="18">
        <v>816.21503225323977</v>
      </c>
      <c r="M37" s="19">
        <f t="shared" ref="M37" si="67">L37/$B37*100</f>
        <v>30.600752961975491</v>
      </c>
      <c r="N37" s="18">
        <v>795.67887060564374</v>
      </c>
      <c r="O37" s="19">
        <f t="shared" ref="O37:O41" si="68">N37/$B37*100</f>
        <v>29.830830840312945</v>
      </c>
    </row>
    <row r="38" spans="1:15" ht="12.95" customHeight="1" x14ac:dyDescent="0.25">
      <c r="A38" s="20" t="s">
        <v>39</v>
      </c>
      <c r="B38" s="18">
        <v>38.000000000000071</v>
      </c>
      <c r="C38" s="19">
        <f t="shared" si="44"/>
        <v>100</v>
      </c>
      <c r="D38" s="18" t="s">
        <v>51</v>
      </c>
      <c r="E38" s="19" t="s">
        <v>51</v>
      </c>
      <c r="F38" s="18" t="s">
        <v>51</v>
      </c>
      <c r="G38" s="19" t="s">
        <v>51</v>
      </c>
      <c r="H38" s="18" t="s">
        <v>51</v>
      </c>
      <c r="I38" s="19" t="s">
        <v>51</v>
      </c>
      <c r="J38" s="18">
        <v>9.1724137931034697</v>
      </c>
      <c r="K38" s="19">
        <f t="shared" ref="K38" si="69">J38/$B38*100</f>
        <v>24.137931034482772</v>
      </c>
      <c r="L38" s="18">
        <v>14.41379310344831</v>
      </c>
      <c r="M38" s="19">
        <f t="shared" ref="M38" si="70">L38/$B38*100</f>
        <v>37.931034482758641</v>
      </c>
      <c r="N38" s="18">
        <v>11.79310344827589</v>
      </c>
      <c r="O38" s="19">
        <f t="shared" si="68"/>
        <v>31.034482758620701</v>
      </c>
    </row>
    <row r="39" spans="1:15" ht="12.95" customHeight="1" x14ac:dyDescent="0.25">
      <c r="A39" s="20" t="s">
        <v>40</v>
      </c>
      <c r="B39" s="18">
        <v>174.56924754634684</v>
      </c>
      <c r="C39" s="19">
        <f t="shared" si="44"/>
        <v>100</v>
      </c>
      <c r="D39" s="18">
        <v>27.535525543159132</v>
      </c>
      <c r="E39" s="19">
        <f t="shared" si="1"/>
        <v>15.773411371237453</v>
      </c>
      <c r="F39" s="18">
        <v>29.0425719318849</v>
      </c>
      <c r="G39" s="19">
        <f t="shared" si="1"/>
        <v>16.636705685618718</v>
      </c>
      <c r="H39" s="18">
        <v>41.152766127002764</v>
      </c>
      <c r="I39" s="19">
        <f t="shared" ref="I39" si="71">H39/$B39*100</f>
        <v>23.573892140468217</v>
      </c>
      <c r="J39" s="18">
        <v>38.243582753124741</v>
      </c>
      <c r="K39" s="19">
        <f t="shared" ref="K39" si="72">J39/$B39*100</f>
        <v>21.907399665551832</v>
      </c>
      <c r="L39" s="18">
        <v>24.203055532254027</v>
      </c>
      <c r="M39" s="19">
        <f t="shared" ref="M39" si="73">L39/$B39*100</f>
        <v>13.864443979933117</v>
      </c>
      <c r="N39" s="18">
        <v>14.391745658921241</v>
      </c>
      <c r="O39" s="19">
        <f t="shared" si="68"/>
        <v>8.2441471571906391</v>
      </c>
    </row>
    <row r="40" spans="1:15" ht="12.95" customHeight="1" x14ac:dyDescent="0.25">
      <c r="A40" s="20" t="s">
        <v>41</v>
      </c>
      <c r="B40" s="18">
        <v>924.28122118790907</v>
      </c>
      <c r="C40" s="19">
        <f t="shared" si="44"/>
        <v>100</v>
      </c>
      <c r="D40" s="18">
        <v>37.663667590441797</v>
      </c>
      <c r="E40" s="19">
        <f t="shared" si="1"/>
        <v>4.074914293080143</v>
      </c>
      <c r="F40" s="18">
        <v>49.225240976292362</v>
      </c>
      <c r="G40" s="19">
        <f t="shared" si="1"/>
        <v>5.3257861187558122</v>
      </c>
      <c r="H40" s="18">
        <v>78.660498959483661</v>
      </c>
      <c r="I40" s="19">
        <f t="shared" ref="I40" si="74">H40/$B40*100</f>
        <v>8.5104508407503126</v>
      </c>
      <c r="J40" s="18">
        <v>165.19519118050795</v>
      </c>
      <c r="K40" s="19">
        <f t="shared" ref="K40" si="75">J40/$B40*100</f>
        <v>17.872827814049387</v>
      </c>
      <c r="L40" s="18">
        <v>352.65987977408599</v>
      </c>
      <c r="M40" s="19">
        <f t="shared" ref="M40" si="76">L40/$B40*100</f>
        <v>38.155041094618234</v>
      </c>
      <c r="N40" s="18">
        <v>240.87674270710153</v>
      </c>
      <c r="O40" s="19">
        <f t="shared" si="68"/>
        <v>26.060979838746569</v>
      </c>
    </row>
    <row r="41" spans="1:15" ht="12.95" customHeight="1" x14ac:dyDescent="0.25">
      <c r="A41" s="20" t="s">
        <v>42</v>
      </c>
      <c r="B41" s="18">
        <v>1404.9320452130494</v>
      </c>
      <c r="C41" s="19">
        <f t="shared" si="44"/>
        <v>100</v>
      </c>
      <c r="D41" s="18">
        <v>40.231159256909734</v>
      </c>
      <c r="E41" s="19">
        <f t="shared" si="1"/>
        <v>2.8635662054963609</v>
      </c>
      <c r="F41" s="18">
        <v>64.857997599100301</v>
      </c>
      <c r="G41" s="19">
        <f t="shared" si="1"/>
        <v>4.6164508682172585</v>
      </c>
      <c r="H41" s="18">
        <v>101.0421751316139</v>
      </c>
      <c r="I41" s="19">
        <f t="shared" ref="I41" si="77">H41/$B41*100</f>
        <v>7.191961737643437</v>
      </c>
      <c r="J41" s="18">
        <v>240.38003538750033</v>
      </c>
      <c r="K41" s="19">
        <f t="shared" ref="K41" si="78">J41/$B41*100</f>
        <v>17.109726851667631</v>
      </c>
      <c r="L41" s="18">
        <v>419.56202014427106</v>
      </c>
      <c r="M41" s="19">
        <f t="shared" ref="M41" si="79">L41/$B41*100</f>
        <v>29.863509881052437</v>
      </c>
      <c r="N41" s="18">
        <v>521.56970281948213</v>
      </c>
      <c r="O41" s="19">
        <f t="shared" si="68"/>
        <v>37.124194340687076</v>
      </c>
    </row>
    <row r="42" spans="1:15" ht="12.95" customHeight="1" x14ac:dyDescent="0.25">
      <c r="A42" s="20" t="s">
        <v>43</v>
      </c>
      <c r="B42" s="18">
        <v>16.071428571428548</v>
      </c>
      <c r="C42" s="19">
        <f t="shared" si="44"/>
        <v>100</v>
      </c>
      <c r="D42" s="18" t="s">
        <v>51</v>
      </c>
      <c r="E42" s="19" t="s">
        <v>51</v>
      </c>
      <c r="F42" s="18" t="s">
        <v>51</v>
      </c>
      <c r="G42" s="19" t="s">
        <v>51</v>
      </c>
      <c r="H42" s="18">
        <v>10.714285714285699</v>
      </c>
      <c r="I42" s="19">
        <f t="shared" ref="I42" si="80">H42/$B42*100</f>
        <v>66.666666666666671</v>
      </c>
      <c r="J42" s="18" t="s">
        <v>51</v>
      </c>
      <c r="K42" s="19" t="s">
        <v>51</v>
      </c>
      <c r="L42" s="18" t="s">
        <v>51</v>
      </c>
      <c r="M42" s="19" t="s">
        <v>51</v>
      </c>
      <c r="N42" s="18" t="s">
        <v>51</v>
      </c>
      <c r="O42" s="19" t="s">
        <v>51</v>
      </c>
    </row>
    <row r="43" spans="1:15" ht="12.95" customHeight="1" x14ac:dyDescent="0.25">
      <c r="A43" s="22" t="s">
        <v>55</v>
      </c>
      <c r="B43" s="18">
        <v>109.44981065187883</v>
      </c>
      <c r="C43" s="19">
        <f t="shared" ref="C43:C53" si="81">B43/$B43*100</f>
        <v>100</v>
      </c>
      <c r="D43" s="18">
        <v>28.332281202895615</v>
      </c>
      <c r="E43" s="19">
        <f t="shared" si="1"/>
        <v>25.886094305828074</v>
      </c>
      <c r="F43" s="18">
        <v>29.112780300351758</v>
      </c>
      <c r="G43" s="19">
        <f t="shared" si="1"/>
        <v>26.599205724484275</v>
      </c>
      <c r="H43" s="18">
        <v>27.36795271414486</v>
      </c>
      <c r="I43" s="19">
        <f t="shared" ref="I43" si="82">H43/$B43*100</f>
        <v>25.005025181078334</v>
      </c>
      <c r="J43" s="18">
        <v>13.284365334871707</v>
      </c>
      <c r="K43" s="19">
        <f t="shared" ref="K43" si="83">J43/$B43*100</f>
        <v>12.137403670002298</v>
      </c>
      <c r="L43" s="18" t="s">
        <v>51</v>
      </c>
      <c r="M43" s="19" t="s">
        <v>51</v>
      </c>
      <c r="N43" s="18">
        <v>7.0475759718629671</v>
      </c>
      <c r="O43" s="19">
        <f t="shared" ref="O43" si="84">N43/$B43*100</f>
        <v>6.4390938000603901</v>
      </c>
    </row>
    <row r="44" spans="1:15" ht="12.95" customHeight="1" x14ac:dyDescent="0.25">
      <c r="A44" s="5"/>
      <c r="B44" s="18"/>
      <c r="C44" s="19"/>
      <c r="D44" s="18"/>
      <c r="E44" s="19"/>
      <c r="F44" s="18"/>
      <c r="G44" s="19"/>
      <c r="H44" s="18"/>
      <c r="I44" s="19"/>
      <c r="J44" s="18"/>
      <c r="K44" s="19"/>
      <c r="L44" s="18"/>
      <c r="M44" s="19"/>
      <c r="N44" s="18"/>
      <c r="O44" s="19"/>
    </row>
    <row r="45" spans="1:15" ht="12.95" customHeight="1" x14ac:dyDescent="0.25">
      <c r="A45" s="23" t="s">
        <v>44</v>
      </c>
      <c r="B45" s="18">
        <v>689.18572342232153</v>
      </c>
      <c r="C45" s="19">
        <f t="shared" si="81"/>
        <v>100</v>
      </c>
      <c r="D45" s="18">
        <v>96.61512077963971</v>
      </c>
      <c r="E45" s="19">
        <f t="shared" si="1"/>
        <v>14.01873508056341</v>
      </c>
      <c r="F45" s="18">
        <v>148.23052544345123</v>
      </c>
      <c r="G45" s="19">
        <f t="shared" si="1"/>
        <v>21.508066752656458</v>
      </c>
      <c r="H45" s="18">
        <v>187.94164187450164</v>
      </c>
      <c r="I45" s="19">
        <f t="shared" ref="I45" si="85">H45/$B45*100</f>
        <v>27.270100857752986</v>
      </c>
      <c r="J45" s="18">
        <v>139.40693701516153</v>
      </c>
      <c r="K45" s="19">
        <f t="shared" ref="K45" si="86">J45/$B45*100</f>
        <v>20.227774934585415</v>
      </c>
      <c r="L45" s="18">
        <v>51.558273368983357</v>
      </c>
      <c r="M45" s="19">
        <f t="shared" ref="M45" si="87">L45/$B45*100</f>
        <v>7.4810419915488158</v>
      </c>
      <c r="N45" s="18">
        <v>63.075941244621767</v>
      </c>
      <c r="O45" s="19">
        <f t="shared" ref="O45:O47" si="88">N45/$B45*100</f>
        <v>9.1522414207019018</v>
      </c>
    </row>
    <row r="46" spans="1:15" ht="12.95" customHeight="1" x14ac:dyDescent="0.25">
      <c r="A46" s="24" t="s">
        <v>45</v>
      </c>
      <c r="B46" s="18">
        <v>462.86794564454306</v>
      </c>
      <c r="C46" s="19">
        <f t="shared" si="81"/>
        <v>100</v>
      </c>
      <c r="D46" s="18">
        <v>48.732435484914411</v>
      </c>
      <c r="E46" s="19">
        <f t="shared" si="1"/>
        <v>10.528366879468086</v>
      </c>
      <c r="F46" s="18">
        <v>99.779092848104412</v>
      </c>
      <c r="G46" s="19">
        <f t="shared" si="1"/>
        <v>21.556708298122079</v>
      </c>
      <c r="H46" s="18">
        <v>124.04516392959704</v>
      </c>
      <c r="I46" s="19">
        <f t="shared" ref="I46" si="89">H46/$B46*100</f>
        <v>26.799255618546731</v>
      </c>
      <c r="J46" s="18">
        <v>105.68361626327895</v>
      </c>
      <c r="K46" s="19">
        <f t="shared" ref="K46" si="90">J46/$B46*100</f>
        <v>22.83234716461401</v>
      </c>
      <c r="L46" s="18">
        <v>34.929751032213574</v>
      </c>
      <c r="M46" s="19">
        <f t="shared" ref="M46" si="91">L46/$B46*100</f>
        <v>7.5463750214057139</v>
      </c>
      <c r="N46" s="18">
        <v>47.340602390472668</v>
      </c>
      <c r="O46" s="19">
        <f t="shared" si="88"/>
        <v>10.227669216659827</v>
      </c>
    </row>
    <row r="47" spans="1:15" ht="12.95" customHeight="1" x14ac:dyDescent="0.25">
      <c r="A47" s="22" t="s">
        <v>46</v>
      </c>
      <c r="B47" s="18">
        <v>69.000000000000227</v>
      </c>
      <c r="C47" s="19">
        <f t="shared" si="81"/>
        <v>100</v>
      </c>
      <c r="D47" s="18">
        <v>21.491803278688586</v>
      </c>
      <c r="E47" s="19">
        <f t="shared" si="1"/>
        <v>31.147540983606543</v>
      </c>
      <c r="F47" s="18">
        <v>19.229508196721369</v>
      </c>
      <c r="G47" s="19">
        <f t="shared" si="1"/>
        <v>27.868852459016384</v>
      </c>
      <c r="H47" s="18">
        <v>15.836065573770542</v>
      </c>
      <c r="I47" s="19">
        <f t="shared" ref="I47" si="92">H47/$B47*100</f>
        <v>22.950819672131146</v>
      </c>
      <c r="J47" s="18">
        <v>5.6557377049180504</v>
      </c>
      <c r="K47" s="19">
        <f t="shared" ref="K47" si="93">J47/$B47*100</f>
        <v>8.1967213114754074</v>
      </c>
      <c r="L47" s="18" t="s">
        <v>51</v>
      </c>
      <c r="M47" s="19" t="s">
        <v>51</v>
      </c>
      <c r="N47" s="18">
        <v>6.7868852459016606</v>
      </c>
      <c r="O47" s="19">
        <f t="shared" si="88"/>
        <v>9.8360655737704903</v>
      </c>
    </row>
    <row r="48" spans="1:15" ht="12.95" customHeight="1" x14ac:dyDescent="0.25">
      <c r="A48" s="22" t="s">
        <v>47</v>
      </c>
      <c r="B48" s="18">
        <v>33.317777777777721</v>
      </c>
      <c r="C48" s="19">
        <f t="shared" si="81"/>
        <v>100</v>
      </c>
      <c r="D48" s="18" t="s">
        <v>51</v>
      </c>
      <c r="E48" s="19" t="s">
        <v>51</v>
      </c>
      <c r="F48" s="18">
        <v>10.046666666666649</v>
      </c>
      <c r="G48" s="19">
        <f t="shared" si="1"/>
        <v>30.154071900220103</v>
      </c>
      <c r="H48" s="18">
        <v>17.379999999999967</v>
      </c>
      <c r="I48" s="19">
        <f t="shared" ref="I48" si="94">H48/$B48*100</f>
        <v>52.164343360234767</v>
      </c>
      <c r="J48" s="18" t="s">
        <v>51</v>
      </c>
      <c r="K48" s="19" t="s">
        <v>51</v>
      </c>
      <c r="L48" s="18" t="s">
        <v>51</v>
      </c>
      <c r="M48" s="19" t="s">
        <v>51</v>
      </c>
      <c r="N48" s="18" t="s">
        <v>51</v>
      </c>
      <c r="O48" s="19" t="s">
        <v>51</v>
      </c>
    </row>
    <row r="49" spans="1:15" ht="12.95" customHeight="1" x14ac:dyDescent="0.25">
      <c r="A49" s="24" t="s">
        <v>48</v>
      </c>
      <c r="B49" s="18">
        <v>124.00000000000057</v>
      </c>
      <c r="C49" s="19">
        <f t="shared" si="81"/>
        <v>100</v>
      </c>
      <c r="D49" s="18">
        <v>24.288659793814482</v>
      </c>
      <c r="E49" s="19">
        <f t="shared" si="1"/>
        <v>19.58762886597933</v>
      </c>
      <c r="F49" s="18">
        <v>19.175257731958801</v>
      </c>
      <c r="G49" s="19">
        <f t="shared" si="1"/>
        <v>15.463917525773155</v>
      </c>
      <c r="H49" s="18">
        <v>30.680412371134082</v>
      </c>
      <c r="I49" s="19">
        <f t="shared" ref="I49" si="95">H49/$B49*100</f>
        <v>24.74226804123705</v>
      </c>
      <c r="J49" s="18">
        <v>26.845360824742322</v>
      </c>
      <c r="K49" s="19">
        <f t="shared" ref="K49" si="96">J49/$B49*100</f>
        <v>21.649484536082419</v>
      </c>
      <c r="L49" s="18">
        <v>14.061855670103121</v>
      </c>
      <c r="M49" s="19">
        <f t="shared" ref="M49" si="97">L49/$B49*100</f>
        <v>11.340206185566981</v>
      </c>
      <c r="N49" s="18">
        <v>8.9484536082474406</v>
      </c>
      <c r="O49" s="19">
        <f t="shared" ref="O49" si="98">N49/$B49*100</f>
        <v>7.2164948453608062</v>
      </c>
    </row>
    <row r="50" spans="1:15" ht="12.95" customHeight="1" x14ac:dyDescent="0.25">
      <c r="A50" s="5"/>
      <c r="B50" s="18"/>
      <c r="C50" s="19"/>
      <c r="D50" s="18"/>
      <c r="E50" s="19"/>
      <c r="F50" s="18"/>
      <c r="G50" s="19"/>
      <c r="H50" s="18"/>
      <c r="I50" s="19"/>
      <c r="J50" s="18"/>
      <c r="K50" s="19"/>
      <c r="L50" s="18"/>
      <c r="M50" s="19"/>
      <c r="N50" s="18"/>
      <c r="O50" s="19"/>
    </row>
    <row r="51" spans="1:15" ht="12.95" customHeight="1" x14ac:dyDescent="0.25">
      <c r="A51" s="17" t="s">
        <v>49</v>
      </c>
      <c r="B51" s="18">
        <v>7009.3632808853245</v>
      </c>
      <c r="C51" s="19">
        <f t="shared" si="81"/>
        <v>100</v>
      </c>
      <c r="D51" s="18">
        <v>121.76948556653782</v>
      </c>
      <c r="E51" s="19">
        <f t="shared" si="1"/>
        <v>1.7372403267869663</v>
      </c>
      <c r="F51" s="18">
        <v>160.17894345207409</v>
      </c>
      <c r="G51" s="19">
        <f t="shared" si="1"/>
        <v>2.2852138922359084</v>
      </c>
      <c r="H51" s="18">
        <v>489.60154883742644</v>
      </c>
      <c r="I51" s="19">
        <f t="shared" ref="I51" si="99">H51/$B51*100</f>
        <v>6.9849646710790374</v>
      </c>
      <c r="J51" s="18">
        <v>577.76566470757109</v>
      </c>
      <c r="K51" s="19">
        <f t="shared" ref="K51" si="100">J51/$B51*100</f>
        <v>8.2427695862639876</v>
      </c>
      <c r="L51" s="18">
        <v>2185.4999139201941</v>
      </c>
      <c r="M51" s="19">
        <f t="shared" ref="M51" si="101">L51/$B51*100</f>
        <v>31.179720986642206</v>
      </c>
      <c r="N51" s="18">
        <v>3419.4271896609062</v>
      </c>
      <c r="O51" s="19">
        <f t="shared" ref="O51" si="102">N51/$B51*100</f>
        <v>48.7837062031833</v>
      </c>
    </row>
    <row r="52" spans="1:15" ht="12.95" customHeight="1" x14ac:dyDescent="0.25">
      <c r="A52" s="20" t="s">
        <v>50</v>
      </c>
      <c r="B52" s="18">
        <v>71.365668982358173</v>
      </c>
      <c r="C52" s="19">
        <f t="shared" si="81"/>
        <v>100</v>
      </c>
      <c r="D52" s="18">
        <v>13.900122577294905</v>
      </c>
      <c r="E52" s="19">
        <f t="shared" si="1"/>
        <v>19.477324006772864</v>
      </c>
      <c r="F52" s="18">
        <v>14.144273574445908</v>
      </c>
      <c r="G52" s="19">
        <f t="shared" si="1"/>
        <v>19.81943667891969</v>
      </c>
      <c r="H52" s="18">
        <v>28.294065484961887</v>
      </c>
      <c r="I52" s="19">
        <f t="shared" ref="I52" si="103">H52/$B52*100</f>
        <v>39.646605837824168</v>
      </c>
      <c r="J52" s="18">
        <v>9.2291340855823059</v>
      </c>
      <c r="K52" s="19">
        <f t="shared" ref="K52" si="104">J52/$B52*100</f>
        <v>12.93217623709767</v>
      </c>
      <c r="L52" s="18" t="s">
        <v>51</v>
      </c>
      <c r="M52" s="19" t="s">
        <v>51</v>
      </c>
      <c r="N52" s="18" t="s">
        <v>51</v>
      </c>
      <c r="O52" s="19" t="s">
        <v>51</v>
      </c>
    </row>
    <row r="53" spans="1:15" ht="12.95" customHeight="1" x14ac:dyDescent="0.25">
      <c r="A53" s="20" t="s">
        <v>0</v>
      </c>
      <c r="B53" s="18">
        <v>6937.9976119029661</v>
      </c>
      <c r="C53" s="19">
        <f t="shared" si="81"/>
        <v>100</v>
      </c>
      <c r="D53" s="18">
        <v>107.86936298924292</v>
      </c>
      <c r="E53" s="19">
        <f t="shared" si="1"/>
        <v>1.5547621810099805</v>
      </c>
      <c r="F53" s="18">
        <v>146.03466987762818</v>
      </c>
      <c r="G53" s="19">
        <f t="shared" si="1"/>
        <v>2.1048532739055461</v>
      </c>
      <c r="H53" s="18">
        <v>461.30748335246454</v>
      </c>
      <c r="I53" s="19">
        <f t="shared" ref="I53" si="105">H53/$B53*100</f>
        <v>6.6490003190695299</v>
      </c>
      <c r="J53" s="18">
        <v>568.53653062198873</v>
      </c>
      <c r="K53" s="19">
        <f t="shared" ref="K53" si="106">J53/$B53*100</f>
        <v>8.1945333859238598</v>
      </c>
      <c r="L53" s="18">
        <v>2183.4482248685049</v>
      </c>
      <c r="M53" s="19">
        <f t="shared" ref="M53" si="107">L53/$B53*100</f>
        <v>31.470870228068943</v>
      </c>
      <c r="N53" s="18">
        <v>3415.6808054525218</v>
      </c>
      <c r="O53" s="19">
        <f t="shared" ref="O53" si="108">N53/$B53*100</f>
        <v>49.231507367378043</v>
      </c>
    </row>
    <row r="54" spans="1:15" ht="12.95" customHeight="1" thickBot="1" x14ac:dyDescent="0.3">
      <c r="A54" s="26"/>
      <c r="B54" s="27"/>
      <c r="C54" s="27"/>
      <c r="D54" s="27"/>
      <c r="E54" s="27"/>
      <c r="F54" s="27"/>
      <c r="G54" s="27"/>
      <c r="H54" s="26"/>
      <c r="I54" s="26"/>
      <c r="J54" s="26"/>
      <c r="K54" s="26"/>
      <c r="L54" s="26"/>
      <c r="M54" s="26"/>
      <c r="N54" s="26"/>
      <c r="O54" s="26"/>
    </row>
    <row r="55" spans="1:15" s="3" customFormat="1" ht="12.95" customHeight="1" x14ac:dyDescent="0.25">
      <c r="A55" s="28" t="s">
        <v>6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s="3" customFormat="1" ht="12.95" customHeight="1" x14ac:dyDescent="0.25">
      <c r="A56" s="28" t="s">
        <v>14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2">
    <mergeCell ref="A1:G1"/>
    <mergeCell ref="D5:O5"/>
  </mergeCells>
  <pageMargins left="0.7" right="0.7" top="0.5" bottom="0.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Eat Meat or Fish</vt:lpstr>
      <vt:lpstr>Amount</vt:lpstr>
    </vt:vector>
  </TitlesOfParts>
  <Company>GNWT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Carmelita Hiebert</cp:lastModifiedBy>
  <cp:lastPrinted>2017-03-07T16:52:50Z</cp:lastPrinted>
  <dcterms:created xsi:type="dcterms:W3CDTF">2015-09-30T19:28:23Z</dcterms:created>
  <dcterms:modified xsi:type="dcterms:W3CDTF">2017-05-30T21:28:35Z</dcterms:modified>
</cp:coreProperties>
</file>